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<sst xmlns="http://schemas.openxmlformats.org/spreadsheetml/2006/main" count="43" uniqueCount="37">
  <si>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Kałaczyński Ryszard</t>
  </si>
  <si>
    <t>Witunia</t>
  </si>
  <si>
    <t>Slotała Dariusz</t>
  </si>
  <si>
    <t>Zakrzewo</t>
  </si>
  <si>
    <t>Więcbork</t>
  </si>
  <si>
    <t>Radtke Robert</t>
  </si>
  <si>
    <t>Nowiny</t>
  </si>
  <si>
    <t>miasto</t>
  </si>
  <si>
    <t>dystans</t>
  </si>
  <si>
    <t>czas</t>
  </si>
  <si>
    <t>tempo</t>
  </si>
  <si>
    <t>nazwisko i imię</t>
  </si>
  <si>
    <t>Gwóźdź Kamil</t>
  </si>
  <si>
    <t>Łuczkowski Zygmunt</t>
  </si>
  <si>
    <t>Bydgoszcz</t>
  </si>
  <si>
    <t>Brączyk Krzysztof</t>
  </si>
  <si>
    <t xml:space="preserve">Kroczyński Sławomir </t>
  </si>
  <si>
    <t>Kołobrzeg</t>
  </si>
  <si>
    <t>Repka Marek</t>
  </si>
  <si>
    <t>Mierzwa Damian</t>
  </si>
  <si>
    <t>Sępólno Krajeńskie</t>
  </si>
  <si>
    <t>pozycja</t>
  </si>
  <si>
    <t>1. maraton</t>
  </si>
  <si>
    <t>2. maraton</t>
  </si>
  <si>
    <t>maratony</t>
  </si>
  <si>
    <t>3. maraton</t>
  </si>
  <si>
    <t>4.01.2020</t>
  </si>
  <si>
    <t>5.01.2020</t>
  </si>
  <si>
    <t>6.01.2020</t>
  </si>
  <si>
    <t>Zawidzki Krzysztof</t>
  </si>
  <si>
    <t>Sypniewska Hanna</t>
  </si>
  <si>
    <t>Gdynia</t>
  </si>
  <si>
    <t>Pobłocki Jan</t>
  </si>
  <si>
    <t>Gdańsk</t>
  </si>
  <si>
    <t>Górnowicz Andrzej</t>
  </si>
  <si>
    <t>Chojnice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</si>
  <si>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                                           </t>
    </r>
    <r>
      <rPr>
        <b/>
        <sz val="14"/>
        <color indexed="12"/>
        <rFont val="Arial Black"/>
        <family val="2"/>
      </rPr>
      <t xml:space="preserve"> Trójmaraton Trzech Króli    </t>
    </r>
    <r>
      <rPr>
        <b/>
        <sz val="12"/>
        <color indexed="12"/>
        <rFont val="Arial Black"/>
        <family val="2"/>
      </rPr>
      <t>4-5-6 stycznia 2020r.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</si>
</sst>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11"/>
      <color indexed="12"/>
      <name val="Arial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  <font>
      <b/>
      <sz val="11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0" fillId="24" borderId="11" xfId="51" applyFont="1" applyFill="1" applyBorder="1" applyAlignment="1">
      <alignment vertical="center"/>
      <protection/>
    </xf>
    <xf numFmtId="0" fontId="21" fillId="24" borderId="11" xfId="51" applyFont="1" applyFill="1" applyBorder="1" applyAlignment="1">
      <alignment horizontal="left" vertical="center"/>
      <protection/>
    </xf>
    <xf numFmtId="174" fontId="19" fillId="24" borderId="12" xfId="51" applyNumberFormat="1" applyFont="1" applyFill="1" applyBorder="1" applyAlignment="1">
      <alignment horizontal="center" vertical="center"/>
      <protection/>
    </xf>
    <xf numFmtId="46" fontId="32" fillId="24" borderId="13" xfId="51" applyNumberFormat="1" applyFont="1" applyFill="1" applyBorder="1" applyAlignment="1">
      <alignment horizontal="center" vertical="center"/>
      <protection/>
    </xf>
    <xf numFmtId="174" fontId="32" fillId="24" borderId="12" xfId="51" applyNumberFormat="1" applyFont="1" applyFill="1" applyBorder="1" applyAlignment="1">
      <alignment horizontal="center" vertical="center"/>
      <protection/>
    </xf>
    <xf numFmtId="0" fontId="22" fillId="24" borderId="14" xfId="0" applyFont="1" applyFill="1" applyBorder="1" applyAlignment="1">
      <alignment horizontal="center" vertical="center"/>
    </xf>
    <xf numFmtId="0" fontId="20" fillId="24" borderId="15" xfId="51" applyFont="1" applyFill="1" applyBorder="1" applyAlignment="1">
      <alignment vertical="center"/>
      <protection/>
    </xf>
    <xf numFmtId="0" fontId="21" fillId="24" borderId="15" xfId="51" applyFont="1" applyFill="1" applyBorder="1" applyAlignment="1">
      <alignment horizontal="left" vertical="center"/>
      <protection/>
    </xf>
    <xf numFmtId="3" fontId="21" fillId="24" borderId="16" xfId="51" applyNumberFormat="1" applyFont="1" applyFill="1" applyBorder="1" applyAlignment="1">
      <alignment horizontal="center" vertical="center"/>
      <protection/>
    </xf>
    <xf numFmtId="174" fontId="21" fillId="24" borderId="16" xfId="51" applyNumberFormat="1" applyFont="1" applyFill="1" applyBorder="1" applyAlignment="1">
      <alignment horizontal="center" vertical="center"/>
      <protection/>
    </xf>
    <xf numFmtId="46" fontId="21" fillId="24" borderId="16" xfId="51" applyNumberFormat="1" applyFont="1" applyFill="1" applyBorder="1" applyAlignment="1">
      <alignment horizontal="center" vertical="center"/>
      <protection/>
    </xf>
    <xf numFmtId="45" fontId="21" fillId="24" borderId="17" xfId="51" applyNumberFormat="1" applyFont="1" applyFill="1" applyBorder="1" applyAlignment="1">
      <alignment horizontal="center" vertical="center"/>
      <protection/>
    </xf>
    <xf numFmtId="174" fontId="19" fillId="24" borderId="14" xfId="51" applyNumberFormat="1" applyFont="1" applyFill="1" applyBorder="1" applyAlignment="1">
      <alignment horizontal="center" vertical="center"/>
      <protection/>
    </xf>
    <xf numFmtId="174" fontId="19" fillId="24" borderId="16" xfId="51" applyNumberFormat="1" applyFont="1" applyFill="1" applyBorder="1" applyAlignment="1">
      <alignment horizontal="center" vertical="center"/>
      <protection/>
    </xf>
    <xf numFmtId="46" fontId="32" fillId="24" borderId="17" xfId="51" applyNumberFormat="1" applyFont="1" applyFill="1" applyBorder="1" applyAlignment="1">
      <alignment horizontal="center" vertical="center"/>
      <protection/>
    </xf>
    <xf numFmtId="174" fontId="32" fillId="24" borderId="14" xfId="51" applyNumberFormat="1" applyFont="1" applyFill="1" applyBorder="1" applyAlignment="1">
      <alignment horizontal="center" vertical="center"/>
      <protection/>
    </xf>
    <xf numFmtId="174" fontId="32" fillId="24" borderId="16" xfId="51" applyNumberFormat="1" applyFont="1" applyFill="1" applyBorder="1" applyAlignment="1">
      <alignment horizontal="center" vertical="center"/>
      <protection/>
    </xf>
    <xf numFmtId="0" fontId="20" fillId="24" borderId="18" xfId="51" applyFont="1" applyFill="1" applyBorder="1" applyAlignment="1">
      <alignment vertical="center"/>
      <protection/>
    </xf>
    <xf numFmtId="0" fontId="21" fillId="24" borderId="18" xfId="51" applyFont="1" applyFill="1" applyBorder="1" applyAlignment="1">
      <alignment horizontal="left" vertical="center"/>
      <protection/>
    </xf>
    <xf numFmtId="46" fontId="32" fillId="24" borderId="19" xfId="51" applyNumberFormat="1" applyFont="1" applyFill="1" applyBorder="1" applyAlignment="1">
      <alignment horizontal="center" vertical="center"/>
      <protection/>
    </xf>
    <xf numFmtId="0" fontId="20" fillId="24" borderId="20" xfId="51" applyFont="1" applyFill="1" applyBorder="1" applyAlignment="1">
      <alignment vertical="center"/>
      <protection/>
    </xf>
    <xf numFmtId="0" fontId="21" fillId="24" borderId="20" xfId="51" applyFont="1" applyFill="1" applyBorder="1" applyAlignment="1">
      <alignment horizontal="left" vertical="center"/>
      <protection/>
    </xf>
    <xf numFmtId="0" fontId="22" fillId="24" borderId="21" xfId="0" applyFont="1" applyFill="1" applyBorder="1" applyAlignment="1">
      <alignment horizontal="center" vertical="center"/>
    </xf>
    <xf numFmtId="0" fontId="20" fillId="24" borderId="22" xfId="51" applyFont="1" applyFill="1" applyBorder="1" applyAlignment="1">
      <alignment vertical="center"/>
      <protection/>
    </xf>
    <xf numFmtId="0" fontId="21" fillId="24" borderId="22" xfId="51" applyFont="1" applyFill="1" applyBorder="1" applyAlignment="1">
      <alignment horizontal="left" vertical="center"/>
      <protection/>
    </xf>
    <xf numFmtId="3" fontId="21" fillId="24" borderId="23" xfId="51" applyNumberFormat="1" applyFont="1" applyFill="1" applyBorder="1" applyAlignment="1">
      <alignment horizontal="center" vertical="center"/>
      <protection/>
    </xf>
    <xf numFmtId="174" fontId="21" fillId="24" borderId="23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45" fontId="21" fillId="24" borderId="24" xfId="51" applyNumberFormat="1" applyFont="1" applyFill="1" applyBorder="1" applyAlignment="1">
      <alignment horizontal="center" vertical="center"/>
      <protection/>
    </xf>
    <xf numFmtId="174" fontId="19" fillId="24" borderId="21" xfId="51" applyNumberFormat="1" applyFont="1" applyFill="1" applyBorder="1" applyAlignment="1">
      <alignment horizontal="center" vertical="center"/>
      <protection/>
    </xf>
    <xf numFmtId="174" fontId="19" fillId="24" borderId="23" xfId="51" applyNumberFormat="1" applyFont="1" applyFill="1" applyBorder="1" applyAlignment="1">
      <alignment horizontal="center" vertical="center"/>
      <protection/>
    </xf>
    <xf numFmtId="46" fontId="32" fillId="24" borderId="24" xfId="51" applyNumberFormat="1" applyFont="1" applyFill="1" applyBorder="1" applyAlignment="1">
      <alignment horizontal="center" vertical="center"/>
      <protection/>
    </xf>
    <xf numFmtId="174" fontId="32" fillId="24" borderId="23" xfId="51" applyNumberFormat="1" applyFont="1" applyFill="1" applyBorder="1" applyAlignment="1">
      <alignment horizontal="center" vertical="center"/>
      <protection/>
    </xf>
    <xf numFmtId="0" fontId="33" fillId="25" borderId="25" xfId="0" applyFont="1" applyFill="1" applyBorder="1" applyAlignment="1">
      <alignment vertical="center"/>
    </xf>
    <xf numFmtId="0" fontId="34" fillId="25" borderId="26" xfId="0" applyFont="1" applyFill="1" applyBorder="1" applyAlignment="1">
      <alignment horizontal="center" vertical="center" wrapText="1"/>
    </xf>
    <xf numFmtId="0" fontId="35" fillId="25" borderId="27" xfId="51" applyFont="1" applyFill="1" applyBorder="1" applyAlignment="1">
      <alignment horizontal="center" vertical="center"/>
      <protection/>
    </xf>
    <xf numFmtId="0" fontId="34" fillId="25" borderId="27" xfId="51" applyFont="1" applyFill="1" applyBorder="1" applyAlignment="1">
      <alignment horizontal="center" vertical="center" wrapText="1"/>
      <protection/>
    </xf>
    <xf numFmtId="0" fontId="34" fillId="25" borderId="27" xfId="51" applyFont="1" applyFill="1" applyBorder="1" applyAlignment="1">
      <alignment horizontal="center" vertical="center"/>
      <protection/>
    </xf>
    <xf numFmtId="0" fontId="34" fillId="25" borderId="28" xfId="51" applyFont="1" applyFill="1" applyBorder="1" applyAlignment="1">
      <alignment horizontal="center" vertical="center"/>
      <protection/>
    </xf>
    <xf numFmtId="0" fontId="36" fillId="25" borderId="27" xfId="51" applyFont="1" applyFill="1" applyBorder="1" applyAlignment="1">
      <alignment horizontal="center" vertical="center"/>
      <protection/>
    </xf>
    <xf numFmtId="0" fontId="37" fillId="25" borderId="29" xfId="0" applyFont="1" applyFill="1" applyBorder="1" applyAlignment="1">
      <alignment horizontal="center" vertical="center" wrapText="1"/>
    </xf>
    <xf numFmtId="0" fontId="38" fillId="25" borderId="25" xfId="0" applyFont="1" applyFill="1" applyBorder="1" applyAlignment="1">
      <alignment horizontal="center" vertical="center" wrapText="1"/>
    </xf>
    <xf numFmtId="0" fontId="38" fillId="25" borderId="30" xfId="0" applyFont="1" applyFill="1" applyBorder="1" applyAlignment="1">
      <alignment horizontal="center" vertical="center" wrapText="1"/>
    </xf>
    <xf numFmtId="3" fontId="21" fillId="24" borderId="12" xfId="51" applyNumberFormat="1" applyFont="1" applyFill="1" applyBorder="1" applyAlignment="1">
      <alignment horizontal="center" vertical="center"/>
      <protection/>
    </xf>
    <xf numFmtId="174" fontId="21" fillId="24" borderId="12" xfId="51" applyNumberFormat="1" applyFont="1" applyFill="1" applyBorder="1" applyAlignment="1">
      <alignment horizontal="center" vertical="center"/>
      <protection/>
    </xf>
    <xf numFmtId="46" fontId="21" fillId="24" borderId="12" xfId="51" applyNumberFormat="1" applyFont="1" applyFill="1" applyBorder="1" applyAlignment="1">
      <alignment horizontal="center" vertical="center"/>
      <protection/>
    </xf>
    <xf numFmtId="45" fontId="21" fillId="24" borderId="31" xfId="51" applyNumberFormat="1" applyFont="1" applyFill="1" applyBorder="1" applyAlignment="1">
      <alignment horizontal="center" vertical="center"/>
      <protection/>
    </xf>
    <xf numFmtId="49" fontId="35" fillId="25" borderId="32" xfId="51" applyNumberFormat="1" applyFont="1" applyFill="1" applyBorder="1" applyAlignment="1">
      <alignment vertical="center"/>
      <protection/>
    </xf>
    <xf numFmtId="49" fontId="35" fillId="25" borderId="33" xfId="51" applyNumberFormat="1" applyFont="1" applyFill="1" applyBorder="1" applyAlignment="1">
      <alignment vertical="center"/>
      <protection/>
    </xf>
    <xf numFmtId="0" fontId="39" fillId="25" borderId="30" xfId="0" applyFont="1" applyFill="1" applyBorder="1" applyAlignment="1">
      <alignment horizontal="center" vertical="center"/>
    </xf>
    <xf numFmtId="0" fontId="39" fillId="25" borderId="25" xfId="0" applyFont="1" applyFill="1" applyBorder="1" applyAlignment="1">
      <alignment vertical="center"/>
    </xf>
    <xf numFmtId="49" fontId="35" fillId="25" borderId="28" xfId="51" applyNumberFormat="1" applyFont="1" applyFill="1" applyBorder="1" applyAlignment="1">
      <alignment horizontal="center" vertical="center"/>
      <protection/>
    </xf>
    <xf numFmtId="174" fontId="32" fillId="24" borderId="34" xfId="51" applyNumberFormat="1" applyFont="1" applyFill="1" applyBorder="1" applyAlignment="1">
      <alignment horizontal="center" vertical="center"/>
      <protection/>
    </xf>
    <xf numFmtId="174" fontId="32" fillId="24" borderId="15" xfId="51" applyNumberFormat="1" applyFont="1" applyFill="1" applyBorder="1" applyAlignment="1">
      <alignment horizontal="center" vertical="center"/>
      <protection/>
    </xf>
    <xf numFmtId="174" fontId="32" fillId="24" borderId="22" xfId="51" applyNumberFormat="1" applyFont="1" applyFill="1" applyBorder="1" applyAlignment="1">
      <alignment horizontal="center" vertical="center"/>
      <protection/>
    </xf>
    <xf numFmtId="0" fontId="39" fillId="25" borderId="34" xfId="0" applyFont="1" applyFill="1" applyBorder="1" applyAlignment="1">
      <alignment horizontal="center" vertical="center"/>
    </xf>
    <xf numFmtId="49" fontId="35" fillId="25" borderId="27" xfId="51" applyNumberFormat="1" applyFont="1" applyFill="1" applyBorder="1" applyAlignment="1">
      <alignment horizontal="center" vertical="center"/>
      <protection/>
    </xf>
    <xf numFmtId="46" fontId="32" fillId="24" borderId="35" xfId="51" applyNumberFormat="1" applyFont="1" applyFill="1" applyBorder="1" applyAlignment="1">
      <alignment horizontal="center" vertical="center"/>
      <protection/>
    </xf>
    <xf numFmtId="46" fontId="32" fillId="24" borderId="36" xfId="51" applyNumberFormat="1" applyFont="1" applyFill="1" applyBorder="1" applyAlignment="1">
      <alignment horizontal="center" vertical="center"/>
      <protection/>
    </xf>
    <xf numFmtId="46" fontId="32" fillId="24" borderId="16" xfId="51" applyNumberFormat="1" applyFont="1" applyFill="1" applyBorder="1" applyAlignment="1">
      <alignment horizontal="center" vertical="center"/>
      <protection/>
    </xf>
    <xf numFmtId="46" fontId="32" fillId="24" borderId="37" xfId="51" applyNumberFormat="1" applyFont="1" applyFill="1" applyBorder="1" applyAlignment="1">
      <alignment horizontal="center" vertical="center"/>
      <protection/>
    </xf>
    <xf numFmtId="46" fontId="32" fillId="24" borderId="23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18.5742187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  <col min="14" max="15" width="12.7109375" style="0" hidden="1" customWidth="1"/>
    <col min="16" max="16" width="12.7109375" style="0" customWidth="1"/>
  </cols>
  <sheetData>
    <row r="1" spans="1:16" ht="46.5" customHeight="1" thickBot="1">
      <c r="A1" s="42" t="s">
        <v>36</v>
      </c>
      <c r="B1" s="43"/>
      <c r="C1" s="43"/>
      <c r="D1" s="43"/>
      <c r="E1" s="43"/>
      <c r="F1" s="43"/>
      <c r="G1" s="44"/>
      <c r="H1" s="35"/>
      <c r="I1" s="35"/>
      <c r="J1" s="57" t="s">
        <v>22</v>
      </c>
      <c r="K1" s="52"/>
      <c r="L1" s="52"/>
      <c r="M1" s="57" t="s">
        <v>23</v>
      </c>
      <c r="N1" s="52"/>
      <c r="O1" s="52"/>
      <c r="P1" s="51" t="s">
        <v>25</v>
      </c>
    </row>
    <row r="2" spans="1:16" ht="21.75" customHeight="1" thickBot="1">
      <c r="A2" s="36" t="s">
        <v>21</v>
      </c>
      <c r="B2" s="41" t="s">
        <v>11</v>
      </c>
      <c r="C2" s="37" t="s">
        <v>7</v>
      </c>
      <c r="D2" s="38" t="s">
        <v>24</v>
      </c>
      <c r="E2" s="39" t="s">
        <v>8</v>
      </c>
      <c r="F2" s="39" t="s">
        <v>9</v>
      </c>
      <c r="G2" s="40" t="s">
        <v>10</v>
      </c>
      <c r="H2" s="49" t="s">
        <v>26</v>
      </c>
      <c r="I2" s="50"/>
      <c r="J2" s="58" t="s">
        <v>26</v>
      </c>
      <c r="K2" s="50" t="s">
        <v>27</v>
      </c>
      <c r="L2" s="50"/>
      <c r="M2" s="58" t="s">
        <v>27</v>
      </c>
      <c r="N2" s="50" t="s">
        <v>28</v>
      </c>
      <c r="O2" s="50"/>
      <c r="P2" s="53" t="s">
        <v>28</v>
      </c>
    </row>
    <row r="3" spans="1:16" ht="18" customHeight="1">
      <c r="A3" s="1">
        <v>1</v>
      </c>
      <c r="B3" s="2" t="s">
        <v>13</v>
      </c>
      <c r="C3" s="3" t="s">
        <v>14</v>
      </c>
      <c r="D3" s="45">
        <f>SUM(I3,L3,O3)</f>
        <v>3</v>
      </c>
      <c r="E3" s="46">
        <f>SUM(H3,K3,N3)</f>
        <v>126.58500000000001</v>
      </c>
      <c r="F3" s="47">
        <f>SUM(J3,M3,P3)</f>
        <v>0.5418865740740741</v>
      </c>
      <c r="G3" s="48">
        <f>F3/E3</f>
        <v>0.004280811897729385</v>
      </c>
      <c r="H3" s="4">
        <v>42.195</v>
      </c>
      <c r="I3" s="4">
        <v>1</v>
      </c>
      <c r="J3" s="59">
        <v>0.18186342592592594</v>
      </c>
      <c r="K3" s="54">
        <v>42.195</v>
      </c>
      <c r="L3" s="6">
        <v>1</v>
      </c>
      <c r="M3" s="59">
        <v>0.1793287037037037</v>
      </c>
      <c r="N3" s="55">
        <v>42.195</v>
      </c>
      <c r="O3" s="18">
        <v>1</v>
      </c>
      <c r="P3" s="5">
        <v>0.18069444444444446</v>
      </c>
    </row>
    <row r="4" spans="1:16" ht="18" customHeight="1">
      <c r="A4" s="7">
        <v>2</v>
      </c>
      <c r="B4" s="19" t="s">
        <v>12</v>
      </c>
      <c r="C4" s="20" t="s">
        <v>4</v>
      </c>
      <c r="D4" s="10">
        <f>SUM(I4,L4,O4)</f>
        <v>3</v>
      </c>
      <c r="E4" s="11">
        <f>SUM(H4,K4,N4)</f>
        <v>126.58500000000001</v>
      </c>
      <c r="F4" s="12">
        <f>SUM(J4,M4,P4)</f>
        <v>0.5694212962962963</v>
      </c>
      <c r="G4" s="13">
        <f>F4/E4</f>
        <v>0.004498331526612919</v>
      </c>
      <c r="H4" s="14">
        <v>42.195</v>
      </c>
      <c r="I4" s="15">
        <v>1</v>
      </c>
      <c r="J4" s="60">
        <v>0.18142361111111113</v>
      </c>
      <c r="K4" s="55">
        <v>42.195</v>
      </c>
      <c r="L4" s="18">
        <v>1</v>
      </c>
      <c r="M4" s="60">
        <v>0.18592592592592594</v>
      </c>
      <c r="N4" s="55">
        <v>42.195</v>
      </c>
      <c r="O4" s="18">
        <v>1</v>
      </c>
      <c r="P4" s="16">
        <v>0.20207175925925927</v>
      </c>
    </row>
    <row r="5" spans="1:16" ht="18" customHeight="1">
      <c r="A5" s="7">
        <v>3</v>
      </c>
      <c r="B5" s="8" t="s">
        <v>0</v>
      </c>
      <c r="C5" s="9" t="s">
        <v>1</v>
      </c>
      <c r="D5" s="10">
        <f>SUM(I5,L5,O5)</f>
        <v>3</v>
      </c>
      <c r="E5" s="11">
        <f>SUM(H5,K5,N5)</f>
        <v>126.58500000000001</v>
      </c>
      <c r="F5" s="12">
        <f>SUM(J5,M5,P5)</f>
        <v>0.5750462962962963</v>
      </c>
      <c r="G5" s="13">
        <f>F5/E5</f>
        <v>0.004542768071227209</v>
      </c>
      <c r="H5" s="14">
        <v>42.195</v>
      </c>
      <c r="I5" s="15">
        <v>1</v>
      </c>
      <c r="J5" s="61">
        <v>0.18704861111111112</v>
      </c>
      <c r="K5" s="55">
        <v>42.195</v>
      </c>
      <c r="L5" s="18">
        <v>1</v>
      </c>
      <c r="M5" s="61">
        <v>0.18592592592592594</v>
      </c>
      <c r="N5" s="55">
        <v>42.195</v>
      </c>
      <c r="O5" s="18">
        <v>1</v>
      </c>
      <c r="P5" s="16">
        <v>0.20207175925925927</v>
      </c>
    </row>
    <row r="6" spans="1:16" ht="18" customHeight="1">
      <c r="A6" s="7">
        <v>4</v>
      </c>
      <c r="B6" s="22" t="s">
        <v>15</v>
      </c>
      <c r="C6" s="23" t="s">
        <v>4</v>
      </c>
      <c r="D6" s="10">
        <f>SUM(I6,L6,O6)</f>
        <v>2</v>
      </c>
      <c r="E6" s="11">
        <f>SUM(H6,K6,N6)</f>
        <v>84.39</v>
      </c>
      <c r="F6" s="12">
        <f>SUM(J6,M6,P6)</f>
        <v>0.29246527777777775</v>
      </c>
      <c r="G6" s="13">
        <f>F6/E6</f>
        <v>0.003465639030427512</v>
      </c>
      <c r="H6" s="14">
        <v>42.195</v>
      </c>
      <c r="I6" s="15">
        <v>1</v>
      </c>
      <c r="J6" s="61">
        <v>0.15034722222222222</v>
      </c>
      <c r="K6" s="55"/>
      <c r="L6" s="18"/>
      <c r="M6" s="61"/>
      <c r="N6" s="55">
        <v>42.195</v>
      </c>
      <c r="O6" s="18">
        <v>1</v>
      </c>
      <c r="P6" s="16">
        <v>0.14211805555555554</v>
      </c>
    </row>
    <row r="7" spans="1:16" ht="18" customHeight="1">
      <c r="A7" s="7">
        <v>5</v>
      </c>
      <c r="B7" s="22" t="s">
        <v>29</v>
      </c>
      <c r="C7" s="23" t="s">
        <v>4</v>
      </c>
      <c r="D7" s="10">
        <f>SUM(I7,L7,O7)</f>
        <v>2</v>
      </c>
      <c r="E7" s="11">
        <f>SUM(H7,K7,N7)</f>
        <v>84.39</v>
      </c>
      <c r="F7" s="12">
        <f>SUM(J7,M7,P7)</f>
        <v>0.36336805555555557</v>
      </c>
      <c r="G7" s="13">
        <f>F7/E7</f>
        <v>0.004305818883227344</v>
      </c>
      <c r="H7" s="17">
        <v>42.195</v>
      </c>
      <c r="I7" s="18">
        <v>1</v>
      </c>
      <c r="J7" s="61">
        <v>0.18211805555555557</v>
      </c>
      <c r="K7" s="55"/>
      <c r="L7" s="18"/>
      <c r="M7" s="61"/>
      <c r="N7" s="55">
        <v>42.195</v>
      </c>
      <c r="O7" s="18">
        <v>1</v>
      </c>
      <c r="P7" s="16">
        <v>0.18125</v>
      </c>
    </row>
    <row r="8" spans="1:16" ht="18" customHeight="1">
      <c r="A8" s="7">
        <v>6</v>
      </c>
      <c r="B8" s="22" t="s">
        <v>19</v>
      </c>
      <c r="C8" s="23" t="s">
        <v>20</v>
      </c>
      <c r="D8" s="10">
        <f>SUM(I8,L8,O8)</f>
        <v>2</v>
      </c>
      <c r="E8" s="11">
        <f>SUM(H8,K8,N8)</f>
        <v>84.39</v>
      </c>
      <c r="F8" s="12">
        <f>SUM(J8,M8,P8)</f>
        <v>0.3963657407407407</v>
      </c>
      <c r="G8" s="13">
        <f>F8/E8</f>
        <v>0.004696833045867291</v>
      </c>
      <c r="H8" s="14"/>
      <c r="I8" s="15"/>
      <c r="J8" s="62"/>
      <c r="K8" s="55">
        <v>42.195</v>
      </c>
      <c r="L8" s="18">
        <v>1</v>
      </c>
      <c r="M8" s="61">
        <v>0.19440972222222222</v>
      </c>
      <c r="N8" s="55">
        <v>42.195</v>
      </c>
      <c r="O8" s="18">
        <v>1</v>
      </c>
      <c r="P8" s="16">
        <v>0.20195601851851852</v>
      </c>
    </row>
    <row r="9" spans="1:16" ht="18" customHeight="1">
      <c r="A9" s="7">
        <v>7</v>
      </c>
      <c r="B9" s="22" t="s">
        <v>2</v>
      </c>
      <c r="C9" s="23" t="s">
        <v>3</v>
      </c>
      <c r="D9" s="10">
        <f>SUM(I9,L9,O9)</f>
        <v>1</v>
      </c>
      <c r="E9" s="11">
        <f>SUM(H9,K9,N9)</f>
        <v>42.195</v>
      </c>
      <c r="F9" s="12">
        <f>SUM(J9,M9,P9)</f>
        <v>0.1763773148148148</v>
      </c>
      <c r="G9" s="13">
        <f>F9/E9</f>
        <v>0.004180052489982576</v>
      </c>
      <c r="H9" s="14"/>
      <c r="I9" s="15"/>
      <c r="J9" s="61"/>
      <c r="K9" s="55"/>
      <c r="L9" s="18"/>
      <c r="M9" s="61"/>
      <c r="N9" s="55">
        <v>42.195</v>
      </c>
      <c r="O9" s="18">
        <v>1</v>
      </c>
      <c r="P9" s="16">
        <v>0.1763773148148148</v>
      </c>
    </row>
    <row r="10" spans="1:16" ht="18" customHeight="1">
      <c r="A10" s="7">
        <v>8</v>
      </c>
      <c r="B10" s="22" t="s">
        <v>5</v>
      </c>
      <c r="C10" s="23" t="s">
        <v>6</v>
      </c>
      <c r="D10" s="10">
        <f>SUM(I10,L10,O10)</f>
        <v>1</v>
      </c>
      <c r="E10" s="11">
        <f>SUM(H10,K10,N10)</f>
        <v>42.195</v>
      </c>
      <c r="F10" s="12">
        <f>SUM(J10,M10,P10)</f>
        <v>0.1769212962962963</v>
      </c>
      <c r="G10" s="13">
        <f>F10/E10</f>
        <v>0.004192944573913883</v>
      </c>
      <c r="H10" s="14"/>
      <c r="I10" s="15"/>
      <c r="J10" s="61"/>
      <c r="K10" s="55">
        <v>42.195</v>
      </c>
      <c r="L10" s="18">
        <v>1</v>
      </c>
      <c r="M10" s="61">
        <v>0.1769212962962963</v>
      </c>
      <c r="N10" s="55"/>
      <c r="O10" s="18"/>
      <c r="P10" s="21"/>
    </row>
    <row r="11" spans="1:16" ht="18" customHeight="1">
      <c r="A11" s="7">
        <v>9</v>
      </c>
      <c r="B11" s="22" t="s">
        <v>16</v>
      </c>
      <c r="C11" s="23" t="s">
        <v>17</v>
      </c>
      <c r="D11" s="10">
        <f>SUM(I11,L11,O11)</f>
        <v>1</v>
      </c>
      <c r="E11" s="11">
        <f>SUM(H11,K11,N11)</f>
        <v>42.195</v>
      </c>
      <c r="F11" s="12">
        <f>SUM(J11,M11,P11)</f>
        <v>0.17836805555555557</v>
      </c>
      <c r="G11" s="13">
        <f>F11/E11</f>
        <v>0.004227232031177997</v>
      </c>
      <c r="H11" s="14"/>
      <c r="I11" s="15"/>
      <c r="J11" s="61"/>
      <c r="K11" s="55"/>
      <c r="L11" s="18"/>
      <c r="M11" s="61"/>
      <c r="N11" s="55">
        <v>42.195</v>
      </c>
      <c r="O11" s="18">
        <v>1</v>
      </c>
      <c r="P11" s="16">
        <v>0.17836805555555557</v>
      </c>
    </row>
    <row r="12" spans="1:16" ht="18" customHeight="1">
      <c r="A12" s="7">
        <v>10</v>
      </c>
      <c r="B12" s="22" t="s">
        <v>18</v>
      </c>
      <c r="C12" s="23" t="s">
        <v>14</v>
      </c>
      <c r="D12" s="10">
        <f>SUM(I12,L12,O12)</f>
        <v>1</v>
      </c>
      <c r="E12" s="11">
        <f>SUM(H12,K12,N12)</f>
        <v>42.195</v>
      </c>
      <c r="F12" s="12">
        <f>SUM(J12,M12,P12)</f>
        <v>0.18591435185185187</v>
      </c>
      <c r="G12" s="13">
        <f>F12/E12</f>
        <v>0.004406075408267611</v>
      </c>
      <c r="H12" s="14"/>
      <c r="I12" s="15"/>
      <c r="J12" s="61"/>
      <c r="K12" s="55">
        <v>42.195</v>
      </c>
      <c r="L12" s="18">
        <v>1</v>
      </c>
      <c r="M12" s="61">
        <v>0.18591435185185187</v>
      </c>
      <c r="N12" s="55"/>
      <c r="O12" s="18"/>
      <c r="P12" s="16"/>
    </row>
    <row r="13" spans="1:16" ht="18" customHeight="1">
      <c r="A13" s="7">
        <v>11</v>
      </c>
      <c r="B13" s="22" t="s">
        <v>32</v>
      </c>
      <c r="C13" s="23" t="s">
        <v>33</v>
      </c>
      <c r="D13" s="10">
        <f>SUM(I13,L13,O13)</f>
        <v>1</v>
      </c>
      <c r="E13" s="11">
        <f>SUM(H13,K13,N13)</f>
        <v>42.195</v>
      </c>
      <c r="F13" s="12">
        <f>SUM(J13,M13,P13)</f>
        <v>0.2020833333333333</v>
      </c>
      <c r="G13" s="13">
        <f>F13/E13</f>
        <v>0.004789272030651341</v>
      </c>
      <c r="H13" s="14"/>
      <c r="I13" s="15"/>
      <c r="J13" s="61"/>
      <c r="K13" s="55"/>
      <c r="L13" s="18"/>
      <c r="M13" s="61"/>
      <c r="N13" s="55">
        <v>42.195</v>
      </c>
      <c r="O13" s="18">
        <v>1</v>
      </c>
      <c r="P13" s="16">
        <v>0.2020833333333333</v>
      </c>
    </row>
    <row r="14" spans="1:16" ht="18" customHeight="1">
      <c r="A14" s="7">
        <v>12</v>
      </c>
      <c r="B14" s="22" t="s">
        <v>30</v>
      </c>
      <c r="C14" s="23" t="s">
        <v>31</v>
      </c>
      <c r="D14" s="10">
        <f>SUM(I14,L14,O14)</f>
        <v>1</v>
      </c>
      <c r="E14" s="11">
        <f>SUM(H14,K14,N14)</f>
        <v>42.195</v>
      </c>
      <c r="F14" s="12">
        <f>SUM(J14,M14,P14)</f>
        <v>0.20972222222222223</v>
      </c>
      <c r="G14" s="13">
        <f>F14/E14</f>
        <v>0.004970309805005859</v>
      </c>
      <c r="H14" s="14"/>
      <c r="I14" s="15"/>
      <c r="J14" s="61"/>
      <c r="K14" s="55"/>
      <c r="L14" s="18"/>
      <c r="M14" s="61"/>
      <c r="N14" s="55">
        <v>42.195</v>
      </c>
      <c r="O14" s="18">
        <v>1</v>
      </c>
      <c r="P14" s="16">
        <v>0.20972222222222223</v>
      </c>
    </row>
    <row r="15" spans="1:16" ht="18" customHeight="1" thickBot="1">
      <c r="A15" s="24">
        <v>13</v>
      </c>
      <c r="B15" s="25" t="s">
        <v>34</v>
      </c>
      <c r="C15" s="26" t="s">
        <v>35</v>
      </c>
      <c r="D15" s="27">
        <f>SUM(I15,L15,O15)</f>
        <v>1</v>
      </c>
      <c r="E15" s="28">
        <f>SUM(H15,K15,N15)</f>
        <v>42.195</v>
      </c>
      <c r="F15" s="29">
        <f>SUM(J15,M15,P15)</f>
        <v>0.22292824074074072</v>
      </c>
      <c r="G15" s="30">
        <f>F15/E15</f>
        <v>0.005283285714912684</v>
      </c>
      <c r="H15" s="31">
        <v>42.195</v>
      </c>
      <c r="I15" s="32">
        <v>1</v>
      </c>
      <c r="J15" s="63">
        <v>0.22292824074074072</v>
      </c>
      <c r="K15" s="56"/>
      <c r="L15" s="34"/>
      <c r="M15" s="63"/>
      <c r="N15" s="56"/>
      <c r="O15" s="34"/>
      <c r="P15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2020-01-10T11:44:52Z</dcterms:modified>
  <cp:category/>
  <cp:version/>
  <cp:contentType/>
  <cp:contentStatus/>
</cp:coreProperties>
</file>