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<sst xmlns="http://schemas.openxmlformats.org/spreadsheetml/2006/main" count="70" uniqueCount="64">
  <si>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Kałaczyński Ryszard</t>
  </si>
  <si>
    <t>Witunia</t>
  </si>
  <si>
    <t>Bydgoszcz</t>
  </si>
  <si>
    <t>Slotała Dariusz</t>
  </si>
  <si>
    <t>Zakrzewo</t>
  </si>
  <si>
    <t>Więcbork</t>
  </si>
  <si>
    <t>Radtke Robert</t>
  </si>
  <si>
    <t>Radtke Arkadiusz</t>
  </si>
  <si>
    <t>Nowiny</t>
  </si>
  <si>
    <t>miasto</t>
  </si>
  <si>
    <t>dystans</t>
  </si>
  <si>
    <t>czas</t>
  </si>
  <si>
    <t>tempo</t>
  </si>
  <si>
    <t>nazwisko i imię</t>
  </si>
  <si>
    <t>Aleksandrowicz Krzysztof</t>
  </si>
  <si>
    <t>Tczew</t>
  </si>
  <si>
    <t>Górnowicz Andrzej</t>
  </si>
  <si>
    <t>Chojnice</t>
  </si>
  <si>
    <t>1.maraton</t>
  </si>
  <si>
    <t>2.maraton</t>
  </si>
  <si>
    <t>3.maraton</t>
  </si>
  <si>
    <t>4.maraton</t>
  </si>
  <si>
    <t>5.maraton</t>
  </si>
  <si>
    <t>Oskierko Roman</t>
  </si>
  <si>
    <t>Biełków</t>
  </si>
  <si>
    <t>zajęte miejsce</t>
  </si>
  <si>
    <t>Warszawa</t>
  </si>
  <si>
    <t>Sikora Artur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</si>
  <si>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- KORONA WITUŃSKA III</t>
    </r>
  </si>
  <si>
    <t>Kamiński Mirosław</t>
  </si>
  <si>
    <t>Gaffka Arkadiusz</t>
  </si>
  <si>
    <t>Łeba</t>
  </si>
  <si>
    <t>Grudziądz</t>
  </si>
  <si>
    <t>Zachoszcz Maciej</t>
  </si>
  <si>
    <t>Łódź</t>
  </si>
  <si>
    <t>Remberk Michał</t>
  </si>
  <si>
    <t>Kurlej Mariusz</t>
  </si>
  <si>
    <t>Gryfino</t>
  </si>
  <si>
    <t>Gwóźdź Kamil</t>
  </si>
  <si>
    <t>Nic Jakub</t>
  </si>
  <si>
    <t>Lviv</t>
  </si>
  <si>
    <t>Maciejewski Bogusław</t>
  </si>
  <si>
    <t>Kwidzyn</t>
  </si>
  <si>
    <t>Torłop Przemysław</t>
  </si>
  <si>
    <t>Gdańsk</t>
  </si>
  <si>
    <t>Kurkus Aleksander</t>
  </si>
  <si>
    <t>Kubickowa Eliska Anna</t>
  </si>
  <si>
    <t>Praha</t>
  </si>
  <si>
    <t>Andersz Ryszard</t>
  </si>
  <si>
    <t>Pleszew</t>
  </si>
  <si>
    <t>Kołodziejczak Łukasz</t>
  </si>
  <si>
    <t>Golina</t>
  </si>
  <si>
    <t>Dziedzic Izabela</t>
  </si>
  <si>
    <t>Darowski Dariusz</t>
  </si>
  <si>
    <t>Księgnica</t>
  </si>
  <si>
    <t>Fila Antoni</t>
  </si>
  <si>
    <t>Sztum</t>
  </si>
  <si>
    <t>Sobczak Wojciech</t>
  </si>
  <si>
    <t>Cisek Mirosław</t>
  </si>
  <si>
    <t>Piaseczno</t>
  </si>
  <si>
    <t>6.04.2018</t>
  </si>
  <si>
    <t>7.04.2018</t>
  </si>
  <si>
    <t>8.04.2018</t>
  </si>
  <si>
    <t>maratony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</si>
</sst>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8"/>
      <color indexed="60"/>
      <name val="Verdana"/>
      <family val="2"/>
    </font>
    <font>
      <b/>
      <sz val="8"/>
      <color theme="5" tint="-0.2499700039625167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1">
    <xf numFmtId="0" fontId="0" fillId="0" borderId="0" xfId="0" applyAlignment="1">
      <alignment/>
    </xf>
    <xf numFmtId="172" fontId="21" fillId="0" borderId="10" xfId="51" applyNumberFormat="1" applyFont="1" applyFill="1" applyBorder="1" applyAlignment="1">
      <alignment horizontal="center" vertical="center"/>
      <protection/>
    </xf>
    <xf numFmtId="46" fontId="26" fillId="0" borderId="11" xfId="51" applyNumberFormat="1" applyFont="1" applyFill="1" applyBorder="1" applyAlignment="1">
      <alignment horizontal="center" vertical="center"/>
      <protection/>
    </xf>
    <xf numFmtId="172" fontId="26" fillId="0" borderId="10" xfId="51" applyNumberFormat="1" applyFont="1" applyFill="1" applyBorder="1" applyAlignment="1">
      <alignment horizontal="center" vertical="center"/>
      <protection/>
    </xf>
    <xf numFmtId="172" fontId="30" fillId="0" borderId="10" xfId="51" applyNumberFormat="1" applyFont="1" applyFill="1" applyBorder="1" applyAlignment="1">
      <alignment horizontal="center" vertical="center"/>
      <protection/>
    </xf>
    <xf numFmtId="46" fontId="30" fillId="0" borderId="11" xfId="51" applyNumberFormat="1" applyFont="1" applyFill="1" applyBorder="1" applyAlignment="1">
      <alignment horizontal="center" vertical="center"/>
      <protection/>
    </xf>
    <xf numFmtId="0" fontId="29" fillId="0" borderId="12" xfId="51" applyFont="1" applyFill="1" applyBorder="1" applyAlignment="1">
      <alignment vertical="center"/>
      <protection/>
    </xf>
    <xf numFmtId="3" fontId="30" fillId="0" borderId="13" xfId="51" applyNumberFormat="1" applyFont="1" applyFill="1" applyBorder="1" applyAlignment="1">
      <alignment horizontal="center" vertical="center"/>
      <protection/>
    </xf>
    <xf numFmtId="172" fontId="30" fillId="0" borderId="13" xfId="51" applyNumberFormat="1" applyFont="1" applyFill="1" applyBorder="1" applyAlignment="1">
      <alignment horizontal="center" vertical="center"/>
      <protection/>
    </xf>
    <xf numFmtId="46" fontId="30" fillId="0" borderId="13" xfId="51" applyNumberFormat="1" applyFont="1" applyFill="1" applyBorder="1" applyAlignment="1">
      <alignment horizontal="center" vertical="center"/>
      <protection/>
    </xf>
    <xf numFmtId="45" fontId="30" fillId="0" borderId="14" xfId="51" applyNumberFormat="1" applyFont="1" applyFill="1" applyBorder="1" applyAlignment="1">
      <alignment horizontal="center" vertical="center"/>
      <protection/>
    </xf>
    <xf numFmtId="0" fontId="29" fillId="0" borderId="10" xfId="51" applyFont="1" applyFill="1" applyBorder="1" applyAlignment="1">
      <alignment vertical="center"/>
      <protection/>
    </xf>
    <xf numFmtId="172" fontId="26" fillId="0" borderId="12" xfId="51" applyNumberFormat="1" applyFont="1" applyFill="1" applyBorder="1" applyAlignment="1">
      <alignment horizontal="center" vertical="center"/>
      <protection/>
    </xf>
    <xf numFmtId="172" fontId="21" fillId="0" borderId="15" xfId="51" applyNumberFormat="1" applyFont="1" applyFill="1" applyBorder="1" applyAlignment="1">
      <alignment horizontal="center" vertical="center"/>
      <protection/>
    </xf>
    <xf numFmtId="46" fontId="26" fillId="0" borderId="10" xfId="51" applyNumberFormat="1" applyFont="1" applyFill="1" applyBorder="1" applyAlignment="1">
      <alignment horizontal="center" vertical="center"/>
      <protection/>
    </xf>
    <xf numFmtId="172" fontId="30" fillId="0" borderId="15" xfId="51" applyNumberFormat="1" applyFont="1" applyFill="1" applyBorder="1" applyAlignment="1">
      <alignment horizontal="center" vertical="center"/>
      <protection/>
    </xf>
    <xf numFmtId="46" fontId="30" fillId="0" borderId="10" xfId="51" applyNumberFormat="1" applyFont="1" applyFill="1" applyBorder="1" applyAlignment="1">
      <alignment horizontal="center" vertical="center"/>
      <protection/>
    </xf>
    <xf numFmtId="172" fontId="30" fillId="0" borderId="12" xfId="51" applyNumberFormat="1" applyFont="1" applyFill="1" applyBorder="1" applyAlignment="1">
      <alignment horizontal="center" vertical="center"/>
      <protection/>
    </xf>
    <xf numFmtId="0" fontId="29" fillId="24" borderId="12" xfId="51" applyFont="1" applyFill="1" applyBorder="1" applyAlignment="1">
      <alignment vertical="center"/>
      <protection/>
    </xf>
    <xf numFmtId="3" fontId="30" fillId="24" borderId="13" xfId="51" applyNumberFormat="1" applyFont="1" applyFill="1" applyBorder="1" applyAlignment="1">
      <alignment horizontal="center" vertical="center"/>
      <protection/>
    </xf>
    <xf numFmtId="172" fontId="30" fillId="24" borderId="13" xfId="51" applyNumberFormat="1" applyFont="1" applyFill="1" applyBorder="1" applyAlignment="1">
      <alignment horizontal="center" vertical="center"/>
      <protection/>
    </xf>
    <xf numFmtId="46" fontId="30" fillId="24" borderId="13" xfId="51" applyNumberFormat="1" applyFont="1" applyFill="1" applyBorder="1" applyAlignment="1">
      <alignment horizontal="center" vertical="center"/>
      <protection/>
    </xf>
    <xf numFmtId="45" fontId="30" fillId="24" borderId="14" xfId="51" applyNumberFormat="1" applyFont="1" applyFill="1" applyBorder="1" applyAlignment="1">
      <alignment horizontal="center" vertical="center"/>
      <protection/>
    </xf>
    <xf numFmtId="172" fontId="30" fillId="24" borderId="15" xfId="51" applyNumberFormat="1" applyFont="1" applyFill="1" applyBorder="1" applyAlignment="1">
      <alignment horizontal="center" vertical="center"/>
      <protection/>
    </xf>
    <xf numFmtId="172" fontId="30" fillId="24" borderId="10" xfId="51" applyNumberFormat="1" applyFont="1" applyFill="1" applyBorder="1" applyAlignment="1">
      <alignment horizontal="center" vertical="center"/>
      <protection/>
    </xf>
    <xf numFmtId="46" fontId="30" fillId="24" borderId="10" xfId="51" applyNumberFormat="1" applyFont="1" applyFill="1" applyBorder="1" applyAlignment="1">
      <alignment horizontal="center" vertical="center"/>
      <protection/>
    </xf>
    <xf numFmtId="172" fontId="26" fillId="24" borderId="10" xfId="51" applyNumberFormat="1" applyFont="1" applyFill="1" applyBorder="1" applyAlignment="1">
      <alignment horizontal="center" vertical="center"/>
      <protection/>
    </xf>
    <xf numFmtId="46" fontId="26" fillId="24" borderId="10" xfId="51" applyNumberFormat="1" applyFont="1" applyFill="1" applyBorder="1" applyAlignment="1">
      <alignment horizontal="center" vertical="center"/>
      <protection/>
    </xf>
    <xf numFmtId="172" fontId="30" fillId="24" borderId="12" xfId="51" applyNumberFormat="1" applyFont="1" applyFill="1" applyBorder="1" applyAlignment="1">
      <alignment horizontal="center" vertical="center"/>
      <protection/>
    </xf>
    <xf numFmtId="46" fontId="30" fillId="24" borderId="11" xfId="51" applyNumberFormat="1" applyFont="1" applyFill="1" applyBorder="1" applyAlignment="1">
      <alignment horizontal="center" vertical="center"/>
      <protection/>
    </xf>
    <xf numFmtId="172" fontId="21" fillId="24" borderId="15" xfId="51" applyNumberFormat="1" applyFont="1" applyFill="1" applyBorder="1" applyAlignment="1">
      <alignment horizontal="center" vertical="center"/>
      <protection/>
    </xf>
    <xf numFmtId="172" fontId="21" fillId="24" borderId="10" xfId="51" applyNumberFormat="1" applyFont="1" applyFill="1" applyBorder="1" applyAlignment="1">
      <alignment horizontal="center" vertical="center"/>
      <protection/>
    </xf>
    <xf numFmtId="172" fontId="26" fillId="24" borderId="12" xfId="51" applyNumberFormat="1" applyFont="1" applyFill="1" applyBorder="1" applyAlignment="1">
      <alignment horizontal="center" vertical="center"/>
      <protection/>
    </xf>
    <xf numFmtId="46" fontId="26" fillId="24" borderId="11" xfId="51" applyNumberFormat="1" applyFont="1" applyFill="1" applyBorder="1" applyAlignment="1">
      <alignment horizontal="center" vertical="center"/>
      <protection/>
    </xf>
    <xf numFmtId="0" fontId="29" fillId="25" borderId="12" xfId="51" applyFont="1" applyFill="1" applyBorder="1" applyAlignment="1">
      <alignment vertical="center"/>
      <protection/>
    </xf>
    <xf numFmtId="3" fontId="30" fillId="25" borderId="13" xfId="51" applyNumberFormat="1" applyFont="1" applyFill="1" applyBorder="1" applyAlignment="1">
      <alignment horizontal="center" vertical="center"/>
      <protection/>
    </xf>
    <xf numFmtId="172" fontId="30" fillId="25" borderId="13" xfId="51" applyNumberFormat="1" applyFont="1" applyFill="1" applyBorder="1" applyAlignment="1">
      <alignment horizontal="center" vertical="center"/>
      <protection/>
    </xf>
    <xf numFmtId="46" fontId="30" fillId="25" borderId="13" xfId="51" applyNumberFormat="1" applyFont="1" applyFill="1" applyBorder="1" applyAlignment="1">
      <alignment horizontal="center" vertical="center"/>
      <protection/>
    </xf>
    <xf numFmtId="45" fontId="30" fillId="25" borderId="14" xfId="51" applyNumberFormat="1" applyFont="1" applyFill="1" applyBorder="1" applyAlignment="1">
      <alignment horizontal="center" vertical="center"/>
      <protection/>
    </xf>
    <xf numFmtId="172" fontId="30" fillId="25" borderId="15" xfId="51" applyNumberFormat="1" applyFont="1" applyFill="1" applyBorder="1" applyAlignment="1">
      <alignment horizontal="center" vertical="center"/>
      <protection/>
    </xf>
    <xf numFmtId="172" fontId="30" fillId="25" borderId="10" xfId="51" applyNumberFormat="1" applyFont="1" applyFill="1" applyBorder="1" applyAlignment="1">
      <alignment horizontal="center" vertical="center"/>
      <protection/>
    </xf>
    <xf numFmtId="46" fontId="30" fillId="25" borderId="10" xfId="51" applyNumberFormat="1" applyFont="1" applyFill="1" applyBorder="1" applyAlignment="1">
      <alignment horizontal="center" vertical="center"/>
      <protection/>
    </xf>
    <xf numFmtId="172" fontId="26" fillId="25" borderId="10" xfId="51" applyNumberFormat="1" applyFont="1" applyFill="1" applyBorder="1" applyAlignment="1">
      <alignment horizontal="center" vertical="center"/>
      <protection/>
    </xf>
    <xf numFmtId="172" fontId="26" fillId="25" borderId="16" xfId="51" applyNumberFormat="1" applyFont="1" applyFill="1" applyBorder="1" applyAlignment="1">
      <alignment horizontal="center" vertical="center"/>
      <protection/>
    </xf>
    <xf numFmtId="46" fontId="26" fillId="25" borderId="10" xfId="51" applyNumberFormat="1" applyFont="1" applyFill="1" applyBorder="1" applyAlignment="1">
      <alignment horizontal="center" vertical="center"/>
      <protection/>
    </xf>
    <xf numFmtId="172" fontId="30" fillId="25" borderId="12" xfId="51" applyNumberFormat="1" applyFont="1" applyFill="1" applyBorder="1" applyAlignment="1">
      <alignment horizontal="center" vertical="center"/>
      <protection/>
    </xf>
    <xf numFmtId="46" fontId="30" fillId="25" borderId="11" xfId="51" applyNumberFormat="1" applyFont="1" applyFill="1" applyBorder="1" applyAlignment="1">
      <alignment horizontal="center" vertical="center"/>
      <protection/>
    </xf>
    <xf numFmtId="172" fontId="21" fillId="25" borderId="15" xfId="51" applyNumberFormat="1" applyFont="1" applyFill="1" applyBorder="1" applyAlignment="1">
      <alignment horizontal="center" vertical="center"/>
      <protection/>
    </xf>
    <xf numFmtId="172" fontId="21" fillId="25" borderId="16" xfId="51" applyNumberFormat="1" applyFont="1" applyFill="1" applyBorder="1" applyAlignment="1">
      <alignment horizontal="center" vertical="center"/>
      <protection/>
    </xf>
    <xf numFmtId="172" fontId="21" fillId="25" borderId="10" xfId="51" applyNumberFormat="1" applyFont="1" applyFill="1" applyBorder="1" applyAlignment="1">
      <alignment horizontal="center" vertical="center"/>
      <protection/>
    </xf>
    <xf numFmtId="0" fontId="21" fillId="26" borderId="17" xfId="51" applyFont="1" applyFill="1" applyBorder="1" applyAlignment="1">
      <alignment vertical="center"/>
      <protection/>
    </xf>
    <xf numFmtId="3" fontId="27" fillId="26" borderId="13" xfId="51" applyNumberFormat="1" applyFont="1" applyFill="1" applyBorder="1" applyAlignment="1">
      <alignment horizontal="center" vertical="center"/>
      <protection/>
    </xf>
    <xf numFmtId="172" fontId="27" fillId="26" borderId="13" xfId="51" applyNumberFormat="1" applyFont="1" applyFill="1" applyBorder="1" applyAlignment="1">
      <alignment horizontal="center" vertical="center"/>
      <protection/>
    </xf>
    <xf numFmtId="46" fontId="27" fillId="26" borderId="13" xfId="51" applyNumberFormat="1" applyFont="1" applyFill="1" applyBorder="1" applyAlignment="1">
      <alignment horizontal="center" vertical="center"/>
      <protection/>
    </xf>
    <xf numFmtId="45" fontId="27" fillId="26" borderId="14" xfId="51" applyNumberFormat="1" applyFont="1" applyFill="1" applyBorder="1" applyAlignment="1">
      <alignment horizontal="center" vertical="center"/>
      <protection/>
    </xf>
    <xf numFmtId="172" fontId="21" fillId="26" borderId="18" xfId="51" applyNumberFormat="1" applyFont="1" applyFill="1" applyBorder="1" applyAlignment="1">
      <alignment horizontal="center" vertical="center"/>
      <protection/>
    </xf>
    <xf numFmtId="172" fontId="21" fillId="26" borderId="19" xfId="51" applyNumberFormat="1" applyFont="1" applyFill="1" applyBorder="1" applyAlignment="1">
      <alignment horizontal="center" vertical="center"/>
      <protection/>
    </xf>
    <xf numFmtId="46" fontId="27" fillId="26" borderId="19" xfId="51" applyNumberFormat="1" applyFont="1" applyFill="1" applyBorder="1" applyAlignment="1">
      <alignment horizontal="center" vertical="center"/>
      <protection/>
    </xf>
    <xf numFmtId="172" fontId="27" fillId="26" borderId="20" xfId="51" applyNumberFormat="1" applyFont="1" applyFill="1" applyBorder="1" applyAlignment="1">
      <alignment horizontal="center" vertical="center"/>
      <protection/>
    </xf>
    <xf numFmtId="46" fontId="27" fillId="26" borderId="20" xfId="51" applyNumberFormat="1" applyFont="1" applyFill="1" applyBorder="1" applyAlignment="1">
      <alignment horizontal="center" vertical="center"/>
      <protection/>
    </xf>
    <xf numFmtId="172" fontId="27" fillId="26" borderId="21" xfId="51" applyNumberFormat="1" applyFont="1" applyFill="1" applyBorder="1" applyAlignment="1">
      <alignment horizontal="center" vertical="center"/>
      <protection/>
    </xf>
    <xf numFmtId="46" fontId="27" fillId="26" borderId="22" xfId="51" applyNumberFormat="1" applyFont="1" applyFill="1" applyBorder="1" applyAlignment="1">
      <alignment horizontal="center" vertical="center"/>
      <protection/>
    </xf>
    <xf numFmtId="0" fontId="21" fillId="26" borderId="12" xfId="51" applyFont="1" applyFill="1" applyBorder="1" applyAlignment="1">
      <alignment vertical="center"/>
      <protection/>
    </xf>
    <xf numFmtId="172" fontId="21" fillId="26" borderId="15" xfId="51" applyNumberFormat="1" applyFont="1" applyFill="1" applyBorder="1" applyAlignment="1">
      <alignment horizontal="center" vertical="center"/>
      <protection/>
    </xf>
    <xf numFmtId="172" fontId="21" fillId="26" borderId="10" xfId="51" applyNumberFormat="1" applyFont="1" applyFill="1" applyBorder="1" applyAlignment="1">
      <alignment horizontal="center" vertical="center"/>
      <protection/>
    </xf>
    <xf numFmtId="46" fontId="27" fillId="26" borderId="10" xfId="51" applyNumberFormat="1" applyFont="1" applyFill="1" applyBorder="1" applyAlignment="1">
      <alignment horizontal="center" vertical="center"/>
      <protection/>
    </xf>
    <xf numFmtId="172" fontId="27" fillId="26" borderId="10" xfId="51" applyNumberFormat="1" applyFont="1" applyFill="1" applyBorder="1" applyAlignment="1">
      <alignment horizontal="center" vertical="center"/>
      <protection/>
    </xf>
    <xf numFmtId="172" fontId="27" fillId="26" borderId="12" xfId="51" applyNumberFormat="1" applyFont="1" applyFill="1" applyBorder="1" applyAlignment="1">
      <alignment horizontal="center" vertical="center"/>
      <protection/>
    </xf>
    <xf numFmtId="46" fontId="27" fillId="26" borderId="11" xfId="51" applyNumberFormat="1" applyFont="1" applyFill="1" applyBorder="1" applyAlignment="1">
      <alignment horizontal="center" vertical="center"/>
      <protection/>
    </xf>
    <xf numFmtId="3" fontId="27" fillId="26" borderId="10" xfId="51" applyNumberFormat="1" applyFont="1" applyFill="1" applyBorder="1" applyAlignment="1">
      <alignment horizontal="center" vertical="center"/>
      <protection/>
    </xf>
    <xf numFmtId="45" fontId="27" fillId="26" borderId="11" xfId="51" applyNumberFormat="1" applyFont="1" applyFill="1" applyBorder="1" applyAlignment="1">
      <alignment horizontal="center" vertical="center"/>
      <protection/>
    </xf>
    <xf numFmtId="0" fontId="23" fillId="27" borderId="23" xfId="0" applyFont="1" applyFill="1" applyBorder="1" applyAlignment="1">
      <alignment vertical="center"/>
    </xf>
    <xf numFmtId="0" fontId="23" fillId="27" borderId="24" xfId="0" applyFont="1" applyFill="1" applyBorder="1" applyAlignment="1">
      <alignment vertical="center"/>
    </xf>
    <xf numFmtId="0" fontId="24" fillId="27" borderId="25" xfId="0" applyFont="1" applyFill="1" applyBorder="1" applyAlignment="1">
      <alignment horizontal="center" vertical="center"/>
    </xf>
    <xf numFmtId="0" fontId="24" fillId="27" borderId="26" xfId="0" applyFont="1" applyFill="1" applyBorder="1" applyAlignment="1">
      <alignment vertical="center"/>
    </xf>
    <xf numFmtId="0" fontId="24" fillId="27" borderId="24" xfId="0" applyFont="1" applyFill="1" applyBorder="1" applyAlignment="1">
      <alignment vertical="center"/>
    </xf>
    <xf numFmtId="0" fontId="24" fillId="27" borderId="27" xfId="0" applyFont="1" applyFill="1" applyBorder="1" applyAlignment="1">
      <alignment horizontal="center" vertical="center"/>
    </xf>
    <xf numFmtId="0" fontId="25" fillId="27" borderId="28" xfId="0" applyFont="1" applyFill="1" applyBorder="1" applyAlignment="1">
      <alignment horizontal="center" vertical="center" wrapText="1"/>
    </xf>
    <xf numFmtId="0" fontId="28" fillId="27" borderId="29" xfId="51" applyFont="1" applyFill="1" applyBorder="1" applyAlignment="1">
      <alignment horizontal="center" vertical="center"/>
      <protection/>
    </xf>
    <xf numFmtId="0" fontId="25" fillId="27" borderId="29" xfId="51" applyFont="1" applyFill="1" applyBorder="1" applyAlignment="1">
      <alignment horizontal="center" vertical="center" wrapText="1"/>
      <protection/>
    </xf>
    <xf numFmtId="0" fontId="25" fillId="27" borderId="29" xfId="51" applyFont="1" applyFill="1" applyBorder="1" applyAlignment="1">
      <alignment horizontal="center" vertical="center"/>
      <protection/>
    </xf>
    <xf numFmtId="0" fontId="25" fillId="27" borderId="30" xfId="51" applyFont="1" applyFill="1" applyBorder="1" applyAlignment="1">
      <alignment horizontal="center" vertical="center"/>
      <protection/>
    </xf>
    <xf numFmtId="0" fontId="26" fillId="27" borderId="29" xfId="51" applyFont="1" applyFill="1" applyBorder="1" applyAlignment="1">
      <alignment horizontal="center" vertical="center"/>
      <protection/>
    </xf>
    <xf numFmtId="0" fontId="31" fillId="26" borderId="17" xfId="51" applyFont="1" applyFill="1" applyBorder="1" applyAlignment="1">
      <alignment horizontal="left" vertical="center"/>
      <protection/>
    </xf>
    <xf numFmtId="0" fontId="31" fillId="26" borderId="12" xfId="51" applyFont="1" applyFill="1" applyBorder="1" applyAlignment="1">
      <alignment horizontal="left" vertical="center"/>
      <protection/>
    </xf>
    <xf numFmtId="0" fontId="32" fillId="25" borderId="12" xfId="51" applyFont="1" applyFill="1" applyBorder="1" applyAlignment="1">
      <alignment horizontal="left" vertical="center"/>
      <protection/>
    </xf>
    <xf numFmtId="0" fontId="32" fillId="24" borderId="12" xfId="51" applyFont="1" applyFill="1" applyBorder="1" applyAlignment="1">
      <alignment horizontal="left" vertical="center"/>
      <protection/>
    </xf>
    <xf numFmtId="0" fontId="32" fillId="0" borderId="12" xfId="51" applyFont="1" applyFill="1" applyBorder="1" applyAlignment="1">
      <alignment horizontal="left" vertical="center"/>
      <protection/>
    </xf>
    <xf numFmtId="0" fontId="33" fillId="26" borderId="31" xfId="0" applyFont="1" applyFill="1" applyBorder="1" applyAlignment="1">
      <alignment horizontal="center"/>
    </xf>
    <xf numFmtId="0" fontId="33" fillId="26" borderId="15" xfId="0" applyFont="1" applyFill="1" applyBorder="1" applyAlignment="1">
      <alignment horizontal="center"/>
    </xf>
    <xf numFmtId="0" fontId="34" fillId="25" borderId="31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22" fillId="27" borderId="23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center" vertical="center" wrapText="1"/>
    </xf>
    <xf numFmtId="49" fontId="36" fillId="27" borderId="32" xfId="51" applyNumberFormat="1" applyFont="1" applyFill="1" applyBorder="1" applyAlignment="1">
      <alignment horizontal="center" vertical="center"/>
      <protection/>
    </xf>
    <xf numFmtId="49" fontId="36" fillId="27" borderId="33" xfId="51" applyNumberFormat="1" applyFont="1" applyFill="1" applyBorder="1" applyAlignment="1">
      <alignment horizontal="center" vertical="center"/>
      <protection/>
    </xf>
    <xf numFmtId="49" fontId="36" fillId="27" borderId="34" xfId="51" applyNumberFormat="1" applyFont="1" applyFill="1" applyBorder="1" applyAlignment="1">
      <alignment horizontal="center" vertical="center"/>
      <protection/>
    </xf>
    <xf numFmtId="49" fontId="36" fillId="27" borderId="35" xfId="51" applyNumberFormat="1" applyFont="1" applyFill="1" applyBorder="1" applyAlignment="1">
      <alignment horizontal="center" vertical="center"/>
      <protection/>
    </xf>
    <xf numFmtId="49" fontId="36" fillId="27" borderId="36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5" zoomScaleNormal="95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X4" sqref="X4"/>
    </sheetView>
  </sheetViews>
  <sheetFormatPr defaultColWidth="9.140625" defaultRowHeight="12.75"/>
  <cols>
    <col min="1" max="1" width="6.7109375" style="0" customWidth="1"/>
    <col min="2" max="2" width="31.57421875" style="0" customWidth="1"/>
    <col min="3" max="3" width="17.57421875" style="0" customWidth="1"/>
    <col min="4" max="4" width="9.00390625" style="0" customWidth="1"/>
    <col min="5" max="5" width="7.281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</cols>
  <sheetData>
    <row r="1" spans="1:22" ht="47.25" customHeight="1" thickBot="1">
      <c r="A1" s="93" t="s">
        <v>28</v>
      </c>
      <c r="B1" s="94"/>
      <c r="C1" s="94"/>
      <c r="D1" s="94"/>
      <c r="E1" s="94"/>
      <c r="F1" s="94"/>
      <c r="G1" s="95"/>
      <c r="H1" s="71"/>
      <c r="I1" s="72"/>
      <c r="J1" s="73" t="s">
        <v>18</v>
      </c>
      <c r="K1" s="74"/>
      <c r="L1" s="75"/>
      <c r="M1" s="73" t="s">
        <v>19</v>
      </c>
      <c r="N1" s="74"/>
      <c r="O1" s="75"/>
      <c r="P1" s="73" t="s">
        <v>20</v>
      </c>
      <c r="Q1" s="74"/>
      <c r="R1" s="75"/>
      <c r="S1" s="73" t="s">
        <v>21</v>
      </c>
      <c r="T1" s="75"/>
      <c r="U1" s="75"/>
      <c r="V1" s="76" t="s">
        <v>22</v>
      </c>
    </row>
    <row r="2" spans="1:22" ht="22.5" customHeight="1" thickBot="1">
      <c r="A2" s="77" t="s">
        <v>25</v>
      </c>
      <c r="B2" s="82" t="s">
        <v>13</v>
      </c>
      <c r="C2" s="78" t="s">
        <v>9</v>
      </c>
      <c r="D2" s="79" t="s">
        <v>63</v>
      </c>
      <c r="E2" s="80" t="s">
        <v>10</v>
      </c>
      <c r="F2" s="80" t="s">
        <v>11</v>
      </c>
      <c r="G2" s="81" t="s">
        <v>12</v>
      </c>
      <c r="H2" s="100" t="s">
        <v>60</v>
      </c>
      <c r="I2" s="97"/>
      <c r="J2" s="98"/>
      <c r="K2" s="96" t="s">
        <v>60</v>
      </c>
      <c r="L2" s="97"/>
      <c r="M2" s="98"/>
      <c r="N2" s="96" t="s">
        <v>61</v>
      </c>
      <c r="O2" s="97"/>
      <c r="P2" s="98"/>
      <c r="Q2" s="96" t="s">
        <v>61</v>
      </c>
      <c r="R2" s="97"/>
      <c r="S2" s="98"/>
      <c r="T2" s="97" t="s">
        <v>62</v>
      </c>
      <c r="U2" s="97"/>
      <c r="V2" s="99"/>
    </row>
    <row r="3" spans="1:22" ht="15" customHeight="1">
      <c r="A3" s="88">
        <v>1</v>
      </c>
      <c r="B3" s="50" t="s">
        <v>29</v>
      </c>
      <c r="C3" s="83" t="s">
        <v>32</v>
      </c>
      <c r="D3" s="51">
        <f>SUM(I3,L3,O3,R3,U3)</f>
        <v>5</v>
      </c>
      <c r="E3" s="52">
        <f>SUM(H3,K3,N3,Q3,T3)</f>
        <v>210.975</v>
      </c>
      <c r="F3" s="53">
        <f>SUM(J3,M3,P3,S3,V3)</f>
        <v>0.9123032407407408</v>
      </c>
      <c r="G3" s="54">
        <f>F3/E3</f>
        <v>0.00432422439028672</v>
      </c>
      <c r="H3" s="55">
        <v>42.195</v>
      </c>
      <c r="I3" s="56">
        <v>1</v>
      </c>
      <c r="J3" s="57">
        <v>0.16541666666666668</v>
      </c>
      <c r="K3" s="58">
        <v>42.195</v>
      </c>
      <c r="L3" s="58">
        <v>1</v>
      </c>
      <c r="M3" s="59">
        <v>0.18203703703703702</v>
      </c>
      <c r="N3" s="58">
        <v>42.195</v>
      </c>
      <c r="O3" s="58">
        <v>1</v>
      </c>
      <c r="P3" s="59">
        <v>0.1796875</v>
      </c>
      <c r="Q3" s="58">
        <v>42.195</v>
      </c>
      <c r="R3" s="58">
        <v>1</v>
      </c>
      <c r="S3" s="59">
        <v>0.20346064814814815</v>
      </c>
      <c r="T3" s="60">
        <v>42.195</v>
      </c>
      <c r="U3" s="58">
        <v>1</v>
      </c>
      <c r="V3" s="61">
        <v>0.18170138888888887</v>
      </c>
    </row>
    <row r="4" spans="1:22" ht="15" customHeight="1">
      <c r="A4" s="88">
        <v>2</v>
      </c>
      <c r="B4" s="62" t="s">
        <v>23</v>
      </c>
      <c r="C4" s="84" t="s">
        <v>24</v>
      </c>
      <c r="D4" s="51">
        <f aca="true" t="shared" si="0" ref="D4:D15">SUM(I4,L4,O4,R4,U4)</f>
        <v>5</v>
      </c>
      <c r="E4" s="52">
        <f aca="true" t="shared" si="1" ref="E4:E15">SUM(H4,K4,N4,Q4,T4)</f>
        <v>210.975</v>
      </c>
      <c r="F4" s="53">
        <f aca="true" t="shared" si="2" ref="F4:F15">SUM(J4,M4,P4,S4,V4)</f>
        <v>0.9280092592592593</v>
      </c>
      <c r="G4" s="54">
        <f aca="true" t="shared" si="3" ref="G4:G15">F4/E4</f>
        <v>0.004398669317498563</v>
      </c>
      <c r="H4" s="63">
        <v>42.195</v>
      </c>
      <c r="I4" s="64">
        <v>1</v>
      </c>
      <c r="J4" s="65">
        <v>0.17903935185185185</v>
      </c>
      <c r="K4" s="66">
        <v>42.195</v>
      </c>
      <c r="L4" s="66">
        <v>1</v>
      </c>
      <c r="M4" s="65">
        <v>0.18415509259259258</v>
      </c>
      <c r="N4" s="66">
        <v>42.195</v>
      </c>
      <c r="O4" s="66">
        <v>1</v>
      </c>
      <c r="P4" s="65">
        <v>0.17565972222222223</v>
      </c>
      <c r="Q4" s="66">
        <v>42.195</v>
      </c>
      <c r="R4" s="66">
        <v>1</v>
      </c>
      <c r="S4" s="65">
        <v>0.19725694444444444</v>
      </c>
      <c r="T4" s="67">
        <v>42.195</v>
      </c>
      <c r="U4" s="66">
        <v>1</v>
      </c>
      <c r="V4" s="68">
        <v>0.19189814814814818</v>
      </c>
    </row>
    <row r="5" spans="1:22" ht="15" customHeight="1">
      <c r="A5" s="88">
        <v>3</v>
      </c>
      <c r="B5" s="62" t="s">
        <v>30</v>
      </c>
      <c r="C5" s="84" t="s">
        <v>31</v>
      </c>
      <c r="D5" s="51">
        <f t="shared" si="0"/>
        <v>5</v>
      </c>
      <c r="E5" s="52">
        <f t="shared" si="1"/>
        <v>210.975</v>
      </c>
      <c r="F5" s="53">
        <f t="shared" si="2"/>
        <v>0.9514351851851852</v>
      </c>
      <c r="G5" s="54">
        <f t="shared" si="3"/>
        <v>0.004509705819102668</v>
      </c>
      <c r="H5" s="63">
        <v>42.195</v>
      </c>
      <c r="I5" s="64">
        <v>1</v>
      </c>
      <c r="J5" s="65">
        <v>0.16671296296296298</v>
      </c>
      <c r="K5" s="66">
        <v>42.195</v>
      </c>
      <c r="L5" s="66">
        <v>1</v>
      </c>
      <c r="M5" s="65">
        <v>0.18935185185185185</v>
      </c>
      <c r="N5" s="66">
        <v>42.195</v>
      </c>
      <c r="O5" s="66">
        <v>1</v>
      </c>
      <c r="P5" s="65">
        <v>0.17743055555555556</v>
      </c>
      <c r="Q5" s="66">
        <v>42.195</v>
      </c>
      <c r="R5" s="66">
        <v>1</v>
      </c>
      <c r="S5" s="65">
        <v>0.2267361111111111</v>
      </c>
      <c r="T5" s="67">
        <v>42.195</v>
      </c>
      <c r="U5" s="66">
        <v>1</v>
      </c>
      <c r="V5" s="68">
        <v>0.19120370370370368</v>
      </c>
    </row>
    <row r="6" spans="1:22" ht="15" customHeight="1">
      <c r="A6" s="88">
        <v>4</v>
      </c>
      <c r="B6" s="62" t="s">
        <v>14</v>
      </c>
      <c r="C6" s="84" t="s">
        <v>15</v>
      </c>
      <c r="D6" s="51">
        <f t="shared" si="0"/>
        <v>5</v>
      </c>
      <c r="E6" s="52">
        <f t="shared" si="1"/>
        <v>210.975</v>
      </c>
      <c r="F6" s="53">
        <f t="shared" si="2"/>
        <v>0.9549768518518518</v>
      </c>
      <c r="G6" s="54">
        <f t="shared" si="3"/>
        <v>0.004526492958179177</v>
      </c>
      <c r="H6" s="63">
        <v>42.195</v>
      </c>
      <c r="I6" s="64">
        <v>1</v>
      </c>
      <c r="J6" s="65">
        <v>0.18839120370370369</v>
      </c>
      <c r="K6" s="66">
        <v>42.195</v>
      </c>
      <c r="L6" s="66">
        <v>1</v>
      </c>
      <c r="M6" s="65">
        <v>0.19886574074074073</v>
      </c>
      <c r="N6" s="66">
        <v>42.195</v>
      </c>
      <c r="O6" s="66">
        <v>1</v>
      </c>
      <c r="P6" s="65">
        <v>0.19530092592592593</v>
      </c>
      <c r="Q6" s="66">
        <v>42.195</v>
      </c>
      <c r="R6" s="66">
        <v>1</v>
      </c>
      <c r="S6" s="65">
        <v>0.19002314814814814</v>
      </c>
      <c r="T6" s="67">
        <v>42.195</v>
      </c>
      <c r="U6" s="66">
        <v>1</v>
      </c>
      <c r="V6" s="68">
        <v>0.18239583333333334</v>
      </c>
    </row>
    <row r="7" spans="1:22" ht="15" customHeight="1">
      <c r="A7" s="88">
        <v>5</v>
      </c>
      <c r="B7" s="62" t="s">
        <v>33</v>
      </c>
      <c r="C7" s="84" t="s">
        <v>34</v>
      </c>
      <c r="D7" s="51">
        <f>SUM(I7,L7,O7,R7,U7)</f>
        <v>5</v>
      </c>
      <c r="E7" s="52">
        <f>SUM(H7,K7,N7,Q7,T7)</f>
        <v>210.975</v>
      </c>
      <c r="F7" s="53">
        <f>SUM(J7,M7,P7,S7,V7)</f>
        <v>0.9909722222222221</v>
      </c>
      <c r="G7" s="54">
        <f>F7/E7</f>
        <v>0.004697107345525404</v>
      </c>
      <c r="H7" s="63">
        <v>42.195</v>
      </c>
      <c r="I7" s="64">
        <v>1</v>
      </c>
      <c r="J7" s="65">
        <v>0.1779398148148148</v>
      </c>
      <c r="K7" s="66">
        <v>42.195</v>
      </c>
      <c r="L7" s="66">
        <v>1</v>
      </c>
      <c r="M7" s="65">
        <v>0.1960185185185185</v>
      </c>
      <c r="N7" s="66">
        <v>42.195</v>
      </c>
      <c r="O7" s="66">
        <v>1</v>
      </c>
      <c r="P7" s="65">
        <v>0.21302083333333333</v>
      </c>
      <c r="Q7" s="66">
        <v>42.195</v>
      </c>
      <c r="R7" s="66">
        <v>1</v>
      </c>
      <c r="S7" s="65">
        <v>0.20939814814814817</v>
      </c>
      <c r="T7" s="67">
        <v>42.195</v>
      </c>
      <c r="U7" s="66">
        <v>1</v>
      </c>
      <c r="V7" s="68">
        <v>0.1945949074074074</v>
      </c>
    </row>
    <row r="8" spans="1:22" ht="15" customHeight="1">
      <c r="A8" s="88">
        <v>6</v>
      </c>
      <c r="B8" s="62" t="s">
        <v>35</v>
      </c>
      <c r="C8" s="84" t="s">
        <v>26</v>
      </c>
      <c r="D8" s="51">
        <f t="shared" si="0"/>
        <v>5</v>
      </c>
      <c r="E8" s="52">
        <f t="shared" si="1"/>
        <v>210.975</v>
      </c>
      <c r="F8" s="53">
        <f t="shared" si="2"/>
        <v>0.9964351851851851</v>
      </c>
      <c r="G8" s="54">
        <f t="shared" si="3"/>
        <v>0.004723001233251263</v>
      </c>
      <c r="H8" s="63">
        <v>42.195</v>
      </c>
      <c r="I8" s="64">
        <v>1</v>
      </c>
      <c r="J8" s="65">
        <v>0.18109953703703704</v>
      </c>
      <c r="K8" s="66">
        <v>42.195</v>
      </c>
      <c r="L8" s="66">
        <v>1</v>
      </c>
      <c r="M8" s="65">
        <v>0.2051273148148148</v>
      </c>
      <c r="N8" s="66">
        <v>42.195</v>
      </c>
      <c r="O8" s="66">
        <v>1</v>
      </c>
      <c r="P8" s="65">
        <v>0.20232638888888888</v>
      </c>
      <c r="Q8" s="66">
        <v>42.195</v>
      </c>
      <c r="R8" s="66">
        <v>1</v>
      </c>
      <c r="S8" s="65">
        <v>0.21449074074074073</v>
      </c>
      <c r="T8" s="67">
        <v>42.195</v>
      </c>
      <c r="U8" s="66">
        <v>1</v>
      </c>
      <c r="V8" s="68">
        <v>0.1933912037037037</v>
      </c>
    </row>
    <row r="9" spans="1:22" ht="15" customHeight="1">
      <c r="A9" s="88">
        <v>7</v>
      </c>
      <c r="B9" s="62" t="s">
        <v>36</v>
      </c>
      <c r="C9" s="84" t="s">
        <v>37</v>
      </c>
      <c r="D9" s="51">
        <f>SUM(I9,L9,O9,R9,U9)</f>
        <v>5</v>
      </c>
      <c r="E9" s="52">
        <f>SUM(H9,K9,N9,Q9,T9)</f>
        <v>210.975</v>
      </c>
      <c r="F9" s="53">
        <f>SUM(J9,M9,P9,S9,V9)</f>
        <v>1.016099537037037</v>
      </c>
      <c r="G9" s="54">
        <f>F9/E9</f>
        <v>0.004816208257078028</v>
      </c>
      <c r="H9" s="63">
        <v>42.195</v>
      </c>
      <c r="I9" s="64">
        <v>1</v>
      </c>
      <c r="J9" s="65">
        <v>0.1779398148148148</v>
      </c>
      <c r="K9" s="66">
        <v>42.195</v>
      </c>
      <c r="L9" s="66">
        <v>1</v>
      </c>
      <c r="M9" s="65">
        <v>0.18612268518518518</v>
      </c>
      <c r="N9" s="66">
        <v>42.195</v>
      </c>
      <c r="O9" s="66">
        <v>1</v>
      </c>
      <c r="P9" s="65">
        <v>0.19305555555555554</v>
      </c>
      <c r="Q9" s="66">
        <v>42.195</v>
      </c>
      <c r="R9" s="66">
        <v>1</v>
      </c>
      <c r="S9" s="65">
        <v>0.22936342592592593</v>
      </c>
      <c r="T9" s="67">
        <v>42.195</v>
      </c>
      <c r="U9" s="66">
        <v>1</v>
      </c>
      <c r="V9" s="68">
        <v>0.22961805555555556</v>
      </c>
    </row>
    <row r="10" spans="1:22" ht="15" customHeight="1">
      <c r="A10" s="88">
        <v>8</v>
      </c>
      <c r="B10" s="62" t="s">
        <v>38</v>
      </c>
      <c r="C10" s="84" t="s">
        <v>5</v>
      </c>
      <c r="D10" s="51">
        <f>SUM(I10,L10,O10,R10,U10)</f>
        <v>5</v>
      </c>
      <c r="E10" s="52">
        <f>SUM(H10,K10,N10,Q10,T10)</f>
        <v>210.975</v>
      </c>
      <c r="F10" s="53">
        <f>SUM(J10,M10,P10,S10,V10)</f>
        <v>1.029837962962963</v>
      </c>
      <c r="G10" s="54">
        <f>F10/E10</f>
        <v>0.004881326995914033</v>
      </c>
      <c r="H10" s="63">
        <v>42.195</v>
      </c>
      <c r="I10" s="64">
        <v>1</v>
      </c>
      <c r="J10" s="65">
        <v>0.1950462962962963</v>
      </c>
      <c r="K10" s="66">
        <v>42.195</v>
      </c>
      <c r="L10" s="66">
        <v>1</v>
      </c>
      <c r="M10" s="65">
        <v>0.2185763888888889</v>
      </c>
      <c r="N10" s="66">
        <v>42.195</v>
      </c>
      <c r="O10" s="66">
        <v>1</v>
      </c>
      <c r="P10" s="65">
        <v>0.19909722222222223</v>
      </c>
      <c r="Q10" s="66">
        <v>42.195</v>
      </c>
      <c r="R10" s="66">
        <v>1</v>
      </c>
      <c r="S10" s="65">
        <v>0.2029513888888889</v>
      </c>
      <c r="T10" s="67">
        <v>42.195</v>
      </c>
      <c r="U10" s="66">
        <v>1</v>
      </c>
      <c r="V10" s="68">
        <v>0.21416666666666664</v>
      </c>
    </row>
    <row r="11" spans="1:22" ht="15" customHeight="1">
      <c r="A11" s="89">
        <v>9</v>
      </c>
      <c r="B11" s="62" t="s">
        <v>3</v>
      </c>
      <c r="C11" s="84" t="s">
        <v>4</v>
      </c>
      <c r="D11" s="69">
        <f t="shared" si="0"/>
        <v>5</v>
      </c>
      <c r="E11" s="66">
        <f t="shared" si="1"/>
        <v>210.975</v>
      </c>
      <c r="F11" s="65">
        <f t="shared" si="2"/>
        <v>1.1154976851851852</v>
      </c>
      <c r="G11" s="70">
        <f t="shared" si="3"/>
        <v>0.005287345349852756</v>
      </c>
      <c r="H11" s="63">
        <v>42.195</v>
      </c>
      <c r="I11" s="64">
        <v>1</v>
      </c>
      <c r="J11" s="65">
        <v>0.19738425925925926</v>
      </c>
      <c r="K11" s="66">
        <v>42.195</v>
      </c>
      <c r="L11" s="66">
        <v>1</v>
      </c>
      <c r="M11" s="65">
        <v>0.21556712962962962</v>
      </c>
      <c r="N11" s="66">
        <v>42.195</v>
      </c>
      <c r="O11" s="66">
        <v>1</v>
      </c>
      <c r="P11" s="65">
        <v>0.22447916666666667</v>
      </c>
      <c r="Q11" s="66">
        <v>42.195</v>
      </c>
      <c r="R11" s="66">
        <v>1</v>
      </c>
      <c r="S11" s="65">
        <v>0.2388310185185185</v>
      </c>
      <c r="T11" s="67">
        <v>42.195</v>
      </c>
      <c r="U11" s="66">
        <v>1</v>
      </c>
      <c r="V11" s="68">
        <v>0.23923611111111112</v>
      </c>
    </row>
    <row r="12" spans="1:22" ht="15" customHeight="1">
      <c r="A12" s="88">
        <v>10</v>
      </c>
      <c r="B12" s="62" t="s">
        <v>0</v>
      </c>
      <c r="C12" s="84" t="s">
        <v>1</v>
      </c>
      <c r="D12" s="51">
        <f>SUM(I12,L12,O12,R12,U12)</f>
        <v>5</v>
      </c>
      <c r="E12" s="52">
        <f>SUM(H12,K12,N12,Q12,T12)</f>
        <v>210.975</v>
      </c>
      <c r="F12" s="53">
        <f>SUM(J12,M12,P12,S12,V12)</f>
        <v>1.1244560185185186</v>
      </c>
      <c r="G12" s="54">
        <f>F12/E12</f>
        <v>0.005329806936928635</v>
      </c>
      <c r="H12" s="63">
        <v>42.195</v>
      </c>
      <c r="I12" s="64">
        <v>1</v>
      </c>
      <c r="J12" s="65">
        <v>0.17903935185185185</v>
      </c>
      <c r="K12" s="66">
        <v>42.195</v>
      </c>
      <c r="L12" s="66">
        <v>1</v>
      </c>
      <c r="M12" s="65">
        <v>0.24421296296296294</v>
      </c>
      <c r="N12" s="66">
        <v>42.195</v>
      </c>
      <c r="O12" s="66">
        <v>1</v>
      </c>
      <c r="P12" s="65">
        <v>0.2439814814814815</v>
      </c>
      <c r="Q12" s="66">
        <v>42.195</v>
      </c>
      <c r="R12" s="66">
        <v>1</v>
      </c>
      <c r="S12" s="65">
        <v>0.2638888888888889</v>
      </c>
      <c r="T12" s="67">
        <v>42.195</v>
      </c>
      <c r="U12" s="66">
        <v>1</v>
      </c>
      <c r="V12" s="68">
        <v>0.19333333333333333</v>
      </c>
    </row>
    <row r="13" spans="1:22" ht="15" customHeight="1">
      <c r="A13" s="89">
        <v>11</v>
      </c>
      <c r="B13" s="62" t="s">
        <v>39</v>
      </c>
      <c r="C13" s="84" t="s">
        <v>40</v>
      </c>
      <c r="D13" s="69">
        <f t="shared" si="0"/>
        <v>5</v>
      </c>
      <c r="E13" s="66">
        <f t="shared" si="1"/>
        <v>210.99</v>
      </c>
      <c r="F13" s="65">
        <f t="shared" si="2"/>
        <v>1.1636226851851852</v>
      </c>
      <c r="G13" s="70">
        <f t="shared" si="3"/>
        <v>0.005515060833144628</v>
      </c>
      <c r="H13" s="63">
        <v>42.195</v>
      </c>
      <c r="I13" s="64">
        <v>1</v>
      </c>
      <c r="J13" s="65">
        <v>0.18248842592592593</v>
      </c>
      <c r="K13" s="66">
        <v>42.2</v>
      </c>
      <c r="L13" s="66">
        <v>1</v>
      </c>
      <c r="M13" s="65">
        <v>0.24421296296296294</v>
      </c>
      <c r="N13" s="66">
        <v>42.2</v>
      </c>
      <c r="O13" s="66">
        <v>1</v>
      </c>
      <c r="P13" s="65">
        <v>0.22849537037037038</v>
      </c>
      <c r="Q13" s="66">
        <v>42.2</v>
      </c>
      <c r="R13" s="66">
        <v>1</v>
      </c>
      <c r="S13" s="65">
        <v>0.2584259259259259</v>
      </c>
      <c r="T13" s="67">
        <v>42.195</v>
      </c>
      <c r="U13" s="66">
        <v>1</v>
      </c>
      <c r="V13" s="68">
        <v>0.25</v>
      </c>
    </row>
    <row r="14" spans="1:22" ht="15" customHeight="1">
      <c r="A14" s="90">
        <v>12</v>
      </c>
      <c r="B14" s="34" t="s">
        <v>41</v>
      </c>
      <c r="C14" s="85" t="s">
        <v>42</v>
      </c>
      <c r="D14" s="35">
        <f>SUM(I14,L14,O14,R14,U14)</f>
        <v>3</v>
      </c>
      <c r="E14" s="36">
        <f>SUM(H14,K14,N14,Q14,T14)</f>
        <v>126.58500000000001</v>
      </c>
      <c r="F14" s="37">
        <f>SUM(J14,M14,P14,S14,V14)</f>
        <v>0.6006597222222222</v>
      </c>
      <c r="G14" s="38">
        <f>F14/E14</f>
        <v>0.0047451097856951625</v>
      </c>
      <c r="H14" s="39">
        <v>42.195</v>
      </c>
      <c r="I14" s="40">
        <v>1</v>
      </c>
      <c r="J14" s="41">
        <v>0.20667824074074073</v>
      </c>
      <c r="K14" s="40">
        <v>42.195</v>
      </c>
      <c r="L14" s="40">
        <v>1</v>
      </c>
      <c r="M14" s="41">
        <v>0.20064814814814813</v>
      </c>
      <c r="N14" s="40">
        <v>42.195</v>
      </c>
      <c r="O14" s="40">
        <v>1</v>
      </c>
      <c r="P14" s="41">
        <v>0.19333333333333333</v>
      </c>
      <c r="Q14" s="42"/>
      <c r="R14" s="43"/>
      <c r="S14" s="44"/>
      <c r="T14" s="45"/>
      <c r="U14" s="40"/>
      <c r="V14" s="46"/>
    </row>
    <row r="15" spans="1:22" ht="15" customHeight="1">
      <c r="A15" s="90">
        <v>13</v>
      </c>
      <c r="B15" s="34" t="s">
        <v>43</v>
      </c>
      <c r="C15" s="85" t="s">
        <v>44</v>
      </c>
      <c r="D15" s="35">
        <f t="shared" si="0"/>
        <v>3</v>
      </c>
      <c r="E15" s="36">
        <f t="shared" si="1"/>
        <v>126.58500000000001</v>
      </c>
      <c r="F15" s="37">
        <f t="shared" si="2"/>
        <v>0.6006712962962963</v>
      </c>
      <c r="G15" s="38">
        <f t="shared" si="3"/>
        <v>0.004745201218914534</v>
      </c>
      <c r="H15" s="39">
        <v>42.195</v>
      </c>
      <c r="I15" s="40">
        <v>1</v>
      </c>
      <c r="J15" s="41">
        <v>0.19555555555555557</v>
      </c>
      <c r="K15" s="40">
        <v>42.195</v>
      </c>
      <c r="L15" s="40">
        <v>1</v>
      </c>
      <c r="M15" s="41">
        <v>0.2168287037037037</v>
      </c>
      <c r="N15" s="42"/>
      <c r="O15" s="42"/>
      <c r="P15" s="44"/>
      <c r="Q15" s="42"/>
      <c r="R15" s="42"/>
      <c r="S15" s="44"/>
      <c r="T15" s="45">
        <v>42.195</v>
      </c>
      <c r="U15" s="40">
        <v>1</v>
      </c>
      <c r="V15" s="46">
        <v>0.18828703703703706</v>
      </c>
    </row>
    <row r="16" spans="1:22" ht="15" customHeight="1">
      <c r="A16" s="90">
        <v>14</v>
      </c>
      <c r="B16" s="34" t="s">
        <v>52</v>
      </c>
      <c r="C16" s="85" t="s">
        <v>44</v>
      </c>
      <c r="D16" s="35">
        <f aca="true" t="shared" si="4" ref="D16:D21">SUM(I16,L16,O16,R16,U16)</f>
        <v>3</v>
      </c>
      <c r="E16" s="36">
        <f aca="true" t="shared" si="5" ref="E16:E21">SUM(H16,K16,N16,Q16,T16)</f>
        <v>126.58500000000001</v>
      </c>
      <c r="F16" s="37">
        <f aca="true" t="shared" si="6" ref="F16:F21">SUM(J16,M16,P16,S16,V16)</f>
        <v>0.6684375</v>
      </c>
      <c r="G16" s="38">
        <f aca="true" t="shared" si="7" ref="G16:G21">F16/E16</f>
        <v>0.005280542718331556</v>
      </c>
      <c r="H16" s="47"/>
      <c r="I16" s="48"/>
      <c r="J16" s="44"/>
      <c r="K16" s="42"/>
      <c r="L16" s="42"/>
      <c r="M16" s="44"/>
      <c r="N16" s="40">
        <v>42.195</v>
      </c>
      <c r="O16" s="40">
        <v>1</v>
      </c>
      <c r="P16" s="41">
        <v>0.20505787037037038</v>
      </c>
      <c r="Q16" s="40">
        <v>42.195</v>
      </c>
      <c r="R16" s="40">
        <v>1</v>
      </c>
      <c r="S16" s="41">
        <v>0.24033564814814815</v>
      </c>
      <c r="T16" s="45">
        <v>42.195</v>
      </c>
      <c r="U16" s="40">
        <v>1</v>
      </c>
      <c r="V16" s="46">
        <v>0.2230439814814815</v>
      </c>
    </row>
    <row r="17" spans="1:22" ht="15" customHeight="1">
      <c r="A17" s="90">
        <v>15</v>
      </c>
      <c r="B17" s="34" t="s">
        <v>53</v>
      </c>
      <c r="C17" s="85" t="s">
        <v>54</v>
      </c>
      <c r="D17" s="35">
        <f t="shared" si="4"/>
        <v>3</v>
      </c>
      <c r="E17" s="36">
        <f t="shared" si="5"/>
        <v>126.58500000000001</v>
      </c>
      <c r="F17" s="37">
        <f t="shared" si="6"/>
        <v>0.6684375</v>
      </c>
      <c r="G17" s="38">
        <f t="shared" si="7"/>
        <v>0.005280542718331556</v>
      </c>
      <c r="H17" s="47"/>
      <c r="I17" s="49"/>
      <c r="J17" s="44"/>
      <c r="K17" s="42"/>
      <c r="L17" s="42"/>
      <c r="M17" s="44"/>
      <c r="N17" s="40">
        <v>42.195</v>
      </c>
      <c r="O17" s="40">
        <v>1</v>
      </c>
      <c r="P17" s="41">
        <v>0.20505787037037038</v>
      </c>
      <c r="Q17" s="40">
        <v>42.195</v>
      </c>
      <c r="R17" s="40">
        <v>1</v>
      </c>
      <c r="S17" s="41">
        <v>0.24033564814814815</v>
      </c>
      <c r="T17" s="45">
        <v>42.195</v>
      </c>
      <c r="U17" s="40">
        <v>1</v>
      </c>
      <c r="V17" s="46">
        <v>0.2230439814814815</v>
      </c>
    </row>
    <row r="18" spans="1:22" ht="15" customHeight="1">
      <c r="A18" s="91">
        <v>16</v>
      </c>
      <c r="B18" s="18" t="s">
        <v>50</v>
      </c>
      <c r="C18" s="86" t="s">
        <v>51</v>
      </c>
      <c r="D18" s="19">
        <f t="shared" si="4"/>
        <v>2</v>
      </c>
      <c r="E18" s="20">
        <f t="shared" si="5"/>
        <v>84.39</v>
      </c>
      <c r="F18" s="21">
        <f t="shared" si="6"/>
        <v>0.37276620370370367</v>
      </c>
      <c r="G18" s="22">
        <f t="shared" si="7"/>
        <v>0.004417184544421184</v>
      </c>
      <c r="H18" s="30"/>
      <c r="I18" s="31"/>
      <c r="J18" s="27"/>
      <c r="K18" s="26"/>
      <c r="L18" s="26"/>
      <c r="M18" s="27"/>
      <c r="N18" s="24">
        <v>42.195</v>
      </c>
      <c r="O18" s="24">
        <v>1</v>
      </c>
      <c r="P18" s="25">
        <v>0.17520833333333333</v>
      </c>
      <c r="Q18" s="24">
        <v>42.195</v>
      </c>
      <c r="R18" s="24">
        <v>1</v>
      </c>
      <c r="S18" s="25">
        <v>0.19755787037037034</v>
      </c>
      <c r="T18" s="28"/>
      <c r="U18" s="24"/>
      <c r="V18" s="29"/>
    </row>
    <row r="19" spans="1:22" ht="15" customHeight="1">
      <c r="A19" s="91">
        <v>17</v>
      </c>
      <c r="B19" s="18" t="s">
        <v>58</v>
      </c>
      <c r="C19" s="86" t="s">
        <v>59</v>
      </c>
      <c r="D19" s="19">
        <f t="shared" si="4"/>
        <v>2</v>
      </c>
      <c r="E19" s="20">
        <f t="shared" si="5"/>
        <v>84.39</v>
      </c>
      <c r="F19" s="21">
        <f t="shared" si="6"/>
        <v>0.37625000000000003</v>
      </c>
      <c r="G19" s="22">
        <f t="shared" si="7"/>
        <v>0.004458466642967176</v>
      </c>
      <c r="H19" s="23"/>
      <c r="I19" s="24"/>
      <c r="J19" s="25"/>
      <c r="K19" s="26"/>
      <c r="L19" s="26"/>
      <c r="M19" s="27"/>
      <c r="N19" s="26"/>
      <c r="O19" s="26"/>
      <c r="P19" s="27"/>
      <c r="Q19" s="24">
        <v>42.195</v>
      </c>
      <c r="R19" s="24">
        <v>1</v>
      </c>
      <c r="S19" s="25">
        <v>0.19204861111111113</v>
      </c>
      <c r="T19" s="28">
        <v>42.195</v>
      </c>
      <c r="U19" s="24">
        <v>1</v>
      </c>
      <c r="V19" s="29">
        <v>0.1842013888888889</v>
      </c>
    </row>
    <row r="20" spans="1:22" ht="15" customHeight="1">
      <c r="A20" s="91">
        <v>18</v>
      </c>
      <c r="B20" s="18" t="s">
        <v>55</v>
      </c>
      <c r="C20" s="86" t="s">
        <v>56</v>
      </c>
      <c r="D20" s="19">
        <f t="shared" si="4"/>
        <v>2</v>
      </c>
      <c r="E20" s="20">
        <f t="shared" si="5"/>
        <v>84.39</v>
      </c>
      <c r="F20" s="21">
        <f t="shared" si="6"/>
        <v>0.3846527777777778</v>
      </c>
      <c r="G20" s="22">
        <f t="shared" si="7"/>
        <v>0.004558037418862161</v>
      </c>
      <c r="H20" s="30"/>
      <c r="I20" s="31"/>
      <c r="J20" s="27"/>
      <c r="K20" s="26"/>
      <c r="L20" s="26"/>
      <c r="M20" s="27"/>
      <c r="N20" s="26"/>
      <c r="O20" s="26"/>
      <c r="P20" s="27"/>
      <c r="Q20" s="24">
        <v>42.195</v>
      </c>
      <c r="R20" s="24">
        <v>1</v>
      </c>
      <c r="S20" s="25">
        <v>0.19302083333333334</v>
      </c>
      <c r="T20" s="28">
        <v>42.195</v>
      </c>
      <c r="U20" s="24">
        <v>1</v>
      </c>
      <c r="V20" s="29">
        <v>0.19163194444444445</v>
      </c>
    </row>
    <row r="21" spans="1:22" ht="15" customHeight="1">
      <c r="A21" s="91">
        <v>19</v>
      </c>
      <c r="B21" s="18" t="s">
        <v>48</v>
      </c>
      <c r="C21" s="86" t="s">
        <v>49</v>
      </c>
      <c r="D21" s="19">
        <f t="shared" si="4"/>
        <v>2</v>
      </c>
      <c r="E21" s="20">
        <f t="shared" si="5"/>
        <v>84.39</v>
      </c>
      <c r="F21" s="21">
        <f t="shared" si="6"/>
        <v>0.41184027777777776</v>
      </c>
      <c r="G21" s="22">
        <f t="shared" si="7"/>
        <v>0.004880202367315769</v>
      </c>
      <c r="H21" s="30"/>
      <c r="I21" s="31"/>
      <c r="J21" s="27"/>
      <c r="K21" s="26"/>
      <c r="L21" s="26"/>
      <c r="M21" s="27"/>
      <c r="N21" s="24">
        <v>42.195</v>
      </c>
      <c r="O21" s="24">
        <v>1</v>
      </c>
      <c r="P21" s="25">
        <v>0.19289351851851852</v>
      </c>
      <c r="Q21" s="24">
        <v>42.195</v>
      </c>
      <c r="R21" s="24">
        <v>1</v>
      </c>
      <c r="S21" s="25">
        <v>0.21894675925925924</v>
      </c>
      <c r="T21" s="32"/>
      <c r="U21" s="26"/>
      <c r="V21" s="33"/>
    </row>
    <row r="22" spans="1:22" ht="15" customHeight="1">
      <c r="A22" s="91">
        <v>20</v>
      </c>
      <c r="B22" s="18" t="s">
        <v>45</v>
      </c>
      <c r="C22" s="86" t="s">
        <v>26</v>
      </c>
      <c r="D22" s="19">
        <f aca="true" t="shared" si="8" ref="D22:D28">SUM(I22,L22,O22,R22,U22)</f>
        <v>2</v>
      </c>
      <c r="E22" s="20">
        <f aca="true" t="shared" si="9" ref="E22:E28">SUM(H22,K22,N22,Q22,T22)</f>
        <v>84.39</v>
      </c>
      <c r="F22" s="21">
        <f aca="true" t="shared" si="10" ref="F22:F28">SUM(J22,M22,P22,S22,V22)</f>
        <v>0.4217708333333333</v>
      </c>
      <c r="G22" s="22">
        <f aca="true" t="shared" si="11" ref="G22:G28">F22/E22</f>
        <v>0.004997876920646206</v>
      </c>
      <c r="H22" s="23">
        <v>42.195</v>
      </c>
      <c r="I22" s="24">
        <v>1</v>
      </c>
      <c r="J22" s="25">
        <v>0.18572916666666664</v>
      </c>
      <c r="K22" s="24">
        <v>42.195</v>
      </c>
      <c r="L22" s="24">
        <v>1</v>
      </c>
      <c r="M22" s="25">
        <v>0.23604166666666668</v>
      </c>
      <c r="N22" s="26"/>
      <c r="O22" s="26"/>
      <c r="P22" s="27"/>
      <c r="Q22" s="26"/>
      <c r="R22" s="26"/>
      <c r="S22" s="27"/>
      <c r="T22" s="28"/>
      <c r="U22" s="24"/>
      <c r="V22" s="29"/>
    </row>
    <row r="23" spans="1:22" ht="15" customHeight="1">
      <c r="A23" s="92">
        <v>21</v>
      </c>
      <c r="B23" s="6" t="s">
        <v>6</v>
      </c>
      <c r="C23" s="87" t="s">
        <v>8</v>
      </c>
      <c r="D23" s="7">
        <f>SUM(I23,L23,O23,R23,U23)</f>
        <v>1</v>
      </c>
      <c r="E23" s="8">
        <f>SUM(H23,K23,N23,Q23,T23)</f>
        <v>42.195</v>
      </c>
      <c r="F23" s="9">
        <f>SUM(J23,M23,P23,S23,V23)</f>
        <v>0.16376157407407407</v>
      </c>
      <c r="G23" s="10">
        <f>F23/E23</f>
        <v>0.003881065862639509</v>
      </c>
      <c r="H23" s="13"/>
      <c r="I23" s="1"/>
      <c r="J23" s="14"/>
      <c r="K23" s="3"/>
      <c r="L23" s="3"/>
      <c r="M23" s="14"/>
      <c r="N23" s="3"/>
      <c r="O23" s="3"/>
      <c r="P23" s="14"/>
      <c r="Q23" s="3"/>
      <c r="R23" s="3"/>
      <c r="S23" s="14"/>
      <c r="T23" s="17">
        <v>42.195</v>
      </c>
      <c r="U23" s="4">
        <v>1</v>
      </c>
      <c r="V23" s="5">
        <v>0.16376157407407407</v>
      </c>
    </row>
    <row r="24" spans="1:22" ht="15" customHeight="1">
      <c r="A24" s="92">
        <v>22</v>
      </c>
      <c r="B24" s="11" t="s">
        <v>57</v>
      </c>
      <c r="C24" s="87" t="s">
        <v>17</v>
      </c>
      <c r="D24" s="7">
        <f>SUM(I24,L24,O24,R24,U24)</f>
        <v>1</v>
      </c>
      <c r="E24" s="8">
        <f>SUM(H24,K24,N24,Q24,T24)</f>
        <v>42.195</v>
      </c>
      <c r="F24" s="9">
        <f>SUM(J24,M24,P24,S24,V24)</f>
        <v>0.17261574074074074</v>
      </c>
      <c r="G24" s="10">
        <f>F24/E24</f>
        <v>0.004090905101095882</v>
      </c>
      <c r="H24" s="13"/>
      <c r="I24" s="1"/>
      <c r="J24" s="14"/>
      <c r="K24" s="3"/>
      <c r="L24" s="3"/>
      <c r="M24" s="14"/>
      <c r="N24" s="3"/>
      <c r="O24" s="3"/>
      <c r="P24" s="14"/>
      <c r="Q24" s="4">
        <v>42.195</v>
      </c>
      <c r="R24" s="4">
        <v>1</v>
      </c>
      <c r="S24" s="16">
        <v>0.17261574074074074</v>
      </c>
      <c r="T24" s="17"/>
      <c r="U24" s="4"/>
      <c r="V24" s="5"/>
    </row>
    <row r="25" spans="1:22" ht="15" customHeight="1">
      <c r="A25" s="92">
        <v>23</v>
      </c>
      <c r="B25" s="6" t="s">
        <v>7</v>
      </c>
      <c r="C25" s="87" t="s">
        <v>8</v>
      </c>
      <c r="D25" s="7">
        <f>SUM(I25,L25,O25,R25,U25)</f>
        <v>1</v>
      </c>
      <c r="E25" s="8">
        <f>SUM(H25,K25,N25,Q25,T25)</f>
        <v>42.195</v>
      </c>
      <c r="F25" s="9">
        <f>SUM(J25,M25,P25,S25,V25)</f>
        <v>0.18664351851851854</v>
      </c>
      <c r="G25" s="10">
        <f>F25/E25</f>
        <v>0.004423356286728725</v>
      </c>
      <c r="H25" s="13"/>
      <c r="I25" s="1"/>
      <c r="J25" s="14"/>
      <c r="K25" s="3"/>
      <c r="L25" s="3"/>
      <c r="M25" s="14"/>
      <c r="N25" s="3"/>
      <c r="O25" s="3"/>
      <c r="P25" s="14"/>
      <c r="Q25" s="3"/>
      <c r="R25" s="3"/>
      <c r="S25" s="14"/>
      <c r="T25" s="17">
        <v>42.195</v>
      </c>
      <c r="U25" s="4">
        <v>1</v>
      </c>
      <c r="V25" s="5">
        <v>0.18664351851851854</v>
      </c>
    </row>
    <row r="26" spans="1:22" ht="15" customHeight="1">
      <c r="A26" s="92">
        <v>24</v>
      </c>
      <c r="B26" s="6" t="s">
        <v>16</v>
      </c>
      <c r="C26" s="87" t="s">
        <v>17</v>
      </c>
      <c r="D26" s="7">
        <f>SUM(I26,L26,O26,R26,U26)</f>
        <v>1</v>
      </c>
      <c r="E26" s="8">
        <f>SUM(H26,K26,N26,Q26,T26)</f>
        <v>42.195</v>
      </c>
      <c r="F26" s="9">
        <f>SUM(J26,M26,P26,S26,V26)</f>
        <v>0.2069675925925926</v>
      </c>
      <c r="G26" s="10">
        <f>F26/E26</f>
        <v>0.004905026486374987</v>
      </c>
      <c r="H26" s="13"/>
      <c r="I26" s="1"/>
      <c r="J26" s="14"/>
      <c r="K26" s="3"/>
      <c r="L26" s="3"/>
      <c r="M26" s="14"/>
      <c r="N26" s="4">
        <v>42.195</v>
      </c>
      <c r="O26" s="4">
        <v>1</v>
      </c>
      <c r="P26" s="16">
        <v>0.2069675925925926</v>
      </c>
      <c r="Q26" s="3"/>
      <c r="R26" s="3"/>
      <c r="S26" s="14"/>
      <c r="T26" s="17"/>
      <c r="U26" s="4"/>
      <c r="V26" s="5"/>
    </row>
    <row r="27" spans="1:22" ht="15" customHeight="1">
      <c r="A27" s="92">
        <v>25</v>
      </c>
      <c r="B27" s="6" t="s">
        <v>46</v>
      </c>
      <c r="C27" s="87" t="s">
        <v>47</v>
      </c>
      <c r="D27" s="7">
        <f t="shared" si="8"/>
        <v>1</v>
      </c>
      <c r="E27" s="8">
        <f t="shared" si="9"/>
        <v>42.195</v>
      </c>
      <c r="F27" s="9">
        <f t="shared" si="10"/>
        <v>0.22074074074074077</v>
      </c>
      <c r="G27" s="10">
        <f t="shared" si="11"/>
        <v>0.005231443079529346</v>
      </c>
      <c r="H27" s="15">
        <v>42.195</v>
      </c>
      <c r="I27" s="4">
        <v>1</v>
      </c>
      <c r="J27" s="16">
        <v>0.22074074074074077</v>
      </c>
      <c r="K27" s="3"/>
      <c r="L27" s="3"/>
      <c r="M27" s="14"/>
      <c r="N27" s="3"/>
      <c r="O27" s="3"/>
      <c r="P27" s="14"/>
      <c r="Q27" s="3"/>
      <c r="R27" s="3"/>
      <c r="S27" s="14"/>
      <c r="T27" s="17"/>
      <c r="U27" s="4"/>
      <c r="V27" s="5"/>
    </row>
    <row r="28" spans="1:22" ht="15" customHeight="1">
      <c r="A28" s="92">
        <v>26</v>
      </c>
      <c r="B28" s="6" t="s">
        <v>27</v>
      </c>
      <c r="C28" s="87" t="s">
        <v>2</v>
      </c>
      <c r="D28" s="7">
        <f t="shared" si="8"/>
        <v>1</v>
      </c>
      <c r="E28" s="8">
        <f t="shared" si="9"/>
        <v>42.195</v>
      </c>
      <c r="F28" s="9">
        <f t="shared" si="10"/>
        <v>0.22179398148148147</v>
      </c>
      <c r="G28" s="10">
        <f t="shared" si="11"/>
        <v>0.0052564043484176195</v>
      </c>
      <c r="H28" s="13"/>
      <c r="I28" s="1"/>
      <c r="J28" s="14"/>
      <c r="K28" s="3"/>
      <c r="L28" s="3"/>
      <c r="M28" s="14"/>
      <c r="N28" s="4">
        <v>42.195</v>
      </c>
      <c r="O28" s="4">
        <v>1</v>
      </c>
      <c r="P28" s="16">
        <v>0.22179398148148147</v>
      </c>
      <c r="Q28" s="3"/>
      <c r="R28" s="3"/>
      <c r="S28" s="14"/>
      <c r="T28" s="12"/>
      <c r="U28" s="3"/>
      <c r="V28" s="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N2:P2"/>
    <mergeCell ref="Q2:S2"/>
    <mergeCell ref="T2:V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2018-04-21T11:50:15Z</dcterms:modified>
  <cp:category/>
  <cp:version/>
  <cp:contentType/>
  <cp:contentStatus/>
</cp:coreProperties>
</file>