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5"/>
  </bookViews>
  <sheets>
    <sheet name="10km_Gen." sheetId="1" r:id="rId1"/>
    <sheet name="4km5km_Gen." sheetId="2" r:id="rId2"/>
    <sheet name="2_06_10km" sheetId="3" r:id="rId3"/>
    <sheet name="2_06_5km" sheetId="4" r:id="rId4"/>
    <sheet name="15_07_10km" sheetId="5" r:id="rId5"/>
    <sheet name="15_07_4km" sheetId="6" r:id="rId6"/>
  </sheets>
  <definedNames>
    <definedName name="_xlnm._FilterDatabase" localSheetId="0" hidden="1">'10km_Gen.'!$A$2:$Q$54</definedName>
    <definedName name="_xlnm._FilterDatabase" localSheetId="1" hidden="1">'4km5km_Gen.'!$A$2:$U$41</definedName>
    <definedName name="_FilterDatabase_0" localSheetId="0">'10km_Gen.'!$A$2:$Q$27</definedName>
    <definedName name="_FilterDatabase_0" localSheetId="1">'4km5km_Gen.'!$A$2:$U$31</definedName>
    <definedName name="Biegi_GPZC_Ciechanów_Bieg_II" localSheetId="1">'4km5km_Gen.'!$A$2:$U$2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6" i="2"/>
  <c r="O6"/>
  <c r="N6"/>
  <c r="M6"/>
  <c r="Q6" s="1"/>
  <c r="L6"/>
  <c r="P6" i="6"/>
  <c r="O6"/>
  <c r="N6"/>
  <c r="M6"/>
  <c r="L6"/>
  <c r="Q6" s="1"/>
  <c r="P36"/>
  <c r="O36"/>
  <c r="N36"/>
  <c r="M36"/>
  <c r="P35"/>
  <c r="O35"/>
  <c r="N35"/>
  <c r="M35"/>
  <c r="Q35" s="1"/>
  <c r="P34"/>
  <c r="O34"/>
  <c r="N34"/>
  <c r="M34"/>
  <c r="Q34" s="1"/>
  <c r="P33"/>
  <c r="O33"/>
  <c r="N33"/>
  <c r="M33"/>
  <c r="Q33" s="1"/>
  <c r="P32"/>
  <c r="O32"/>
  <c r="N32"/>
  <c r="M32"/>
  <c r="Q32" s="1"/>
  <c r="P31"/>
  <c r="O31"/>
  <c r="N31"/>
  <c r="M31"/>
  <c r="Q31" s="1"/>
  <c r="P30"/>
  <c r="O30"/>
  <c r="N30"/>
  <c r="M30"/>
  <c r="Q30" s="1"/>
  <c r="P29"/>
  <c r="O29"/>
  <c r="N29"/>
  <c r="M29"/>
  <c r="Q29" s="1"/>
  <c r="P28"/>
  <c r="O28"/>
  <c r="N28"/>
  <c r="M28"/>
  <c r="L28"/>
  <c r="P27"/>
  <c r="O27"/>
  <c r="N27"/>
  <c r="M27"/>
  <c r="P26"/>
  <c r="O26"/>
  <c r="N26"/>
  <c r="M26"/>
  <c r="L26"/>
  <c r="P25"/>
  <c r="O25"/>
  <c r="N25"/>
  <c r="M25"/>
  <c r="Q25" s="1"/>
  <c r="L25"/>
  <c r="P24"/>
  <c r="O24"/>
  <c r="N24"/>
  <c r="M24"/>
  <c r="P23"/>
  <c r="O23"/>
  <c r="N23"/>
  <c r="M23"/>
  <c r="L23"/>
  <c r="Q23" s="1"/>
  <c r="P22"/>
  <c r="O22"/>
  <c r="N22"/>
  <c r="M22"/>
  <c r="Q22" s="1"/>
  <c r="P21"/>
  <c r="O21"/>
  <c r="N21"/>
  <c r="M21"/>
  <c r="Q21" s="1"/>
  <c r="P20"/>
  <c r="O20"/>
  <c r="N20"/>
  <c r="M20"/>
  <c r="Q20" s="1"/>
  <c r="P19"/>
  <c r="O19"/>
  <c r="N19"/>
  <c r="M19"/>
  <c r="Q19" s="1"/>
  <c r="P18"/>
  <c r="O18"/>
  <c r="N18"/>
  <c r="M18"/>
  <c r="Q18" s="1"/>
  <c r="P17"/>
  <c r="O17"/>
  <c r="N17"/>
  <c r="M17"/>
  <c r="Q17" s="1"/>
  <c r="P16"/>
  <c r="O16"/>
  <c r="N16"/>
  <c r="M16"/>
  <c r="Q16" s="1"/>
  <c r="P15"/>
  <c r="O15"/>
  <c r="N15"/>
  <c r="M15"/>
  <c r="L15"/>
  <c r="P14"/>
  <c r="O14"/>
  <c r="N14"/>
  <c r="M14"/>
  <c r="L14"/>
  <c r="Q14" s="1"/>
  <c r="P13"/>
  <c r="O13"/>
  <c r="N13"/>
  <c r="M13"/>
  <c r="L13"/>
  <c r="P12"/>
  <c r="O12"/>
  <c r="N12"/>
  <c r="M12"/>
  <c r="L12"/>
  <c r="Q12" s="1"/>
  <c r="P11"/>
  <c r="O11"/>
  <c r="N11"/>
  <c r="M11"/>
  <c r="L11"/>
  <c r="P10"/>
  <c r="O10"/>
  <c r="N10"/>
  <c r="M10"/>
  <c r="L10"/>
  <c r="Q10" s="1"/>
  <c r="P9"/>
  <c r="O9"/>
  <c r="N9"/>
  <c r="M9"/>
  <c r="L9"/>
  <c r="P8"/>
  <c r="O8"/>
  <c r="N8"/>
  <c r="M8"/>
  <c r="L8"/>
  <c r="Q8" s="1"/>
  <c r="P7"/>
  <c r="O7"/>
  <c r="N7"/>
  <c r="M7"/>
  <c r="L7"/>
  <c r="P5"/>
  <c r="O5"/>
  <c r="N5"/>
  <c r="M5"/>
  <c r="L5"/>
  <c r="K4"/>
  <c r="J4"/>
  <c r="I4"/>
  <c r="P47" i="5"/>
  <c r="O47"/>
  <c r="N47"/>
  <c r="M47"/>
  <c r="L47"/>
  <c r="Q47" s="1"/>
  <c r="P46"/>
  <c r="O46"/>
  <c r="N46"/>
  <c r="M46"/>
  <c r="L46"/>
  <c r="Q46" s="1"/>
  <c r="P45"/>
  <c r="O45"/>
  <c r="N45"/>
  <c r="M45"/>
  <c r="L45"/>
  <c r="Q45" s="1"/>
  <c r="P44"/>
  <c r="O44"/>
  <c r="N44"/>
  <c r="M44"/>
  <c r="L44"/>
  <c r="Q44" s="1"/>
  <c r="P43"/>
  <c r="O43"/>
  <c r="N43"/>
  <c r="M43"/>
  <c r="L43"/>
  <c r="Q43" s="1"/>
  <c r="P42"/>
  <c r="O42"/>
  <c r="N42"/>
  <c r="M42"/>
  <c r="L42"/>
  <c r="Q42" s="1"/>
  <c r="P41"/>
  <c r="O41"/>
  <c r="N41"/>
  <c r="M41"/>
  <c r="L41"/>
  <c r="Q41" s="1"/>
  <c r="P40"/>
  <c r="O40"/>
  <c r="N40"/>
  <c r="M40"/>
  <c r="Q40" s="1"/>
  <c r="L40"/>
  <c r="P39"/>
  <c r="O39"/>
  <c r="N39"/>
  <c r="M39"/>
  <c r="Q39" s="1"/>
  <c r="L39"/>
  <c r="P38"/>
  <c r="O38"/>
  <c r="N38"/>
  <c r="M38"/>
  <c r="Q38" s="1"/>
  <c r="L38"/>
  <c r="P37"/>
  <c r="O37"/>
  <c r="N37"/>
  <c r="M37"/>
  <c r="Q37" s="1"/>
  <c r="L37"/>
  <c r="P36"/>
  <c r="O36"/>
  <c r="N36"/>
  <c r="M36"/>
  <c r="Q36" s="1"/>
  <c r="L36"/>
  <c r="P35"/>
  <c r="O35"/>
  <c r="N35"/>
  <c r="M35"/>
  <c r="Q35" s="1"/>
  <c r="L35"/>
  <c r="P34"/>
  <c r="O34"/>
  <c r="N34"/>
  <c r="M34"/>
  <c r="Q34" s="1"/>
  <c r="L34"/>
  <c r="P32"/>
  <c r="O32"/>
  <c r="N32"/>
  <c r="M32"/>
  <c r="Q32" s="1"/>
  <c r="L32"/>
  <c r="P31"/>
  <c r="O31"/>
  <c r="N31"/>
  <c r="M31"/>
  <c r="Q31" s="1"/>
  <c r="L31"/>
  <c r="P30"/>
  <c r="O30"/>
  <c r="N30"/>
  <c r="M30"/>
  <c r="Q30" s="1"/>
  <c r="L30"/>
  <c r="P29"/>
  <c r="O29"/>
  <c r="N29"/>
  <c r="M29"/>
  <c r="Q29" s="1"/>
  <c r="L29"/>
  <c r="P28"/>
  <c r="O28"/>
  <c r="N28"/>
  <c r="M28"/>
  <c r="Q28" s="1"/>
  <c r="L28"/>
  <c r="P27"/>
  <c r="O27"/>
  <c r="N27"/>
  <c r="M27"/>
  <c r="Q27" s="1"/>
  <c r="L27"/>
  <c r="P26"/>
  <c r="O26"/>
  <c r="N26"/>
  <c r="M26"/>
  <c r="Q26" s="1"/>
  <c r="L26"/>
  <c r="P25"/>
  <c r="O25"/>
  <c r="N25"/>
  <c r="M25"/>
  <c r="Q25" s="1"/>
  <c r="L25"/>
  <c r="P24"/>
  <c r="O24"/>
  <c r="N24"/>
  <c r="M24"/>
  <c r="Q24" s="1"/>
  <c r="L24"/>
  <c r="P23"/>
  <c r="O23"/>
  <c r="N23"/>
  <c r="M23"/>
  <c r="Q23" s="1"/>
  <c r="L23"/>
  <c r="P22"/>
  <c r="O22"/>
  <c r="N22"/>
  <c r="M22"/>
  <c r="Q22" s="1"/>
  <c r="L22"/>
  <c r="P21"/>
  <c r="O21"/>
  <c r="N21"/>
  <c r="M21"/>
  <c r="Q21" s="1"/>
  <c r="L21"/>
  <c r="P20"/>
  <c r="O20"/>
  <c r="N20"/>
  <c r="M20"/>
  <c r="Q20" s="1"/>
  <c r="L20"/>
  <c r="P19"/>
  <c r="O19"/>
  <c r="N19"/>
  <c r="M19"/>
  <c r="Q19" s="1"/>
  <c r="L19"/>
  <c r="P18"/>
  <c r="O18"/>
  <c r="N18"/>
  <c r="M18"/>
  <c r="Q18" s="1"/>
  <c r="L18"/>
  <c r="P17"/>
  <c r="O17"/>
  <c r="N17"/>
  <c r="M17"/>
  <c r="Q17" s="1"/>
  <c r="L17"/>
  <c r="P16"/>
  <c r="O16"/>
  <c r="N16"/>
  <c r="M16"/>
  <c r="Q16" s="1"/>
  <c r="L16"/>
  <c r="P15"/>
  <c r="O15"/>
  <c r="N15"/>
  <c r="M15"/>
  <c r="Q15" s="1"/>
  <c r="L15"/>
  <c r="P14"/>
  <c r="O14"/>
  <c r="N14"/>
  <c r="M14"/>
  <c r="Q14" s="1"/>
  <c r="L14"/>
  <c r="P13"/>
  <c r="O13"/>
  <c r="N13"/>
  <c r="M13"/>
  <c r="Q13" s="1"/>
  <c r="L13"/>
  <c r="P12"/>
  <c r="O12"/>
  <c r="N12"/>
  <c r="M12"/>
  <c r="Q12" s="1"/>
  <c r="L12"/>
  <c r="P11"/>
  <c r="O11"/>
  <c r="N11"/>
  <c r="M11"/>
  <c r="Q11" s="1"/>
  <c r="L11"/>
  <c r="P10"/>
  <c r="O10"/>
  <c r="N10"/>
  <c r="M10"/>
  <c r="Q10" s="1"/>
  <c r="L10"/>
  <c r="P9"/>
  <c r="O9"/>
  <c r="N9"/>
  <c r="M9"/>
  <c r="Q9" s="1"/>
  <c r="L9"/>
  <c r="P8"/>
  <c r="O8"/>
  <c r="N8"/>
  <c r="M8"/>
  <c r="Q8" s="1"/>
  <c r="L8"/>
  <c r="P7"/>
  <c r="O7"/>
  <c r="N7"/>
  <c r="M7"/>
  <c r="Q7" s="1"/>
  <c r="L7"/>
  <c r="P6"/>
  <c r="O6"/>
  <c r="N6"/>
  <c r="M6"/>
  <c r="Q6" s="1"/>
  <c r="L6"/>
  <c r="P5"/>
  <c r="O5"/>
  <c r="N5"/>
  <c r="M5"/>
  <c r="Q5" s="1"/>
  <c r="L5"/>
  <c r="K4"/>
  <c r="J4"/>
  <c r="I4"/>
  <c r="G4"/>
  <c r="P19" i="4"/>
  <c r="O19"/>
  <c r="N19"/>
  <c r="M19"/>
  <c r="L19"/>
  <c r="Q19" s="1"/>
  <c r="P18"/>
  <c r="O18"/>
  <c r="N18"/>
  <c r="M18"/>
  <c r="L18"/>
  <c r="Q18" s="1"/>
  <c r="P17"/>
  <c r="O17"/>
  <c r="N17"/>
  <c r="M17"/>
  <c r="L17"/>
  <c r="Q17" s="1"/>
  <c r="P16"/>
  <c r="O16"/>
  <c r="N16"/>
  <c r="M16"/>
  <c r="L16"/>
  <c r="Q16" s="1"/>
  <c r="P15"/>
  <c r="O15"/>
  <c r="N15"/>
  <c r="M15"/>
  <c r="L15"/>
  <c r="Q15" s="1"/>
  <c r="P14"/>
  <c r="O14"/>
  <c r="N14"/>
  <c r="M14"/>
  <c r="L14"/>
  <c r="Q14" s="1"/>
  <c r="P13"/>
  <c r="O13"/>
  <c r="N13"/>
  <c r="M13"/>
  <c r="L13"/>
  <c r="Q13" s="1"/>
  <c r="P12"/>
  <c r="O12"/>
  <c r="N12"/>
  <c r="M12"/>
  <c r="L12"/>
  <c r="Q12" s="1"/>
  <c r="P11"/>
  <c r="O11"/>
  <c r="N11"/>
  <c r="M11"/>
  <c r="L11"/>
  <c r="Q11" s="1"/>
  <c r="P10"/>
  <c r="O10"/>
  <c r="N10"/>
  <c r="M10"/>
  <c r="L10"/>
  <c r="Q10" s="1"/>
  <c r="P9"/>
  <c r="O9"/>
  <c r="N9"/>
  <c r="M9"/>
  <c r="L9"/>
  <c r="Q9" s="1"/>
  <c r="P8"/>
  <c r="O8"/>
  <c r="N8"/>
  <c r="M8"/>
  <c r="L8"/>
  <c r="Q8" s="1"/>
  <c r="P7"/>
  <c r="O7"/>
  <c r="N7"/>
  <c r="M7"/>
  <c r="L7"/>
  <c r="Q7" s="1"/>
  <c r="P6"/>
  <c r="O6"/>
  <c r="N6"/>
  <c r="M6"/>
  <c r="L6"/>
  <c r="Q6" s="1"/>
  <c r="P5"/>
  <c r="O5"/>
  <c r="N5"/>
  <c r="M5"/>
  <c r="L5"/>
  <c r="Q5" s="1"/>
  <c r="K4"/>
  <c r="J4"/>
  <c r="I4"/>
  <c r="P31" i="3"/>
  <c r="O31"/>
  <c r="N31"/>
  <c r="M31"/>
  <c r="P30"/>
  <c r="O30"/>
  <c r="N30"/>
  <c r="M30"/>
  <c r="P29"/>
  <c r="O29"/>
  <c r="N29"/>
  <c r="M29"/>
  <c r="P28"/>
  <c r="O28"/>
  <c r="N28"/>
  <c r="M28"/>
  <c r="P27"/>
  <c r="O27"/>
  <c r="N27"/>
  <c r="M27"/>
  <c r="P26"/>
  <c r="O26"/>
  <c r="N26"/>
  <c r="M26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11"/>
  <c r="O11"/>
  <c r="N11"/>
  <c r="M11"/>
  <c r="P10"/>
  <c r="O10"/>
  <c r="N10"/>
  <c r="M10"/>
  <c r="P9"/>
  <c r="O9"/>
  <c r="N9"/>
  <c r="M9"/>
  <c r="P8"/>
  <c r="O8"/>
  <c r="N8"/>
  <c r="M8"/>
  <c r="P7"/>
  <c r="O7"/>
  <c r="N7"/>
  <c r="M7"/>
  <c r="P6"/>
  <c r="O6"/>
  <c r="N6"/>
  <c r="M6"/>
  <c r="P5"/>
  <c r="O5"/>
  <c r="N5"/>
  <c r="M5"/>
  <c r="K4"/>
  <c r="J4"/>
  <c r="I4"/>
  <c r="G4"/>
  <c r="L31" s="1"/>
  <c r="Q31" s="1"/>
  <c r="P41" i="2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L31"/>
  <c r="P30"/>
  <c r="O30"/>
  <c r="N30"/>
  <c r="M30"/>
  <c r="L30"/>
  <c r="P29"/>
  <c r="O29"/>
  <c r="N29"/>
  <c r="M29"/>
  <c r="P28"/>
  <c r="O28"/>
  <c r="N28"/>
  <c r="M28"/>
  <c r="P27"/>
  <c r="O27"/>
  <c r="N27"/>
  <c r="M27"/>
  <c r="L27"/>
  <c r="P26"/>
  <c r="O26"/>
  <c r="N26"/>
  <c r="M26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L21"/>
  <c r="P20"/>
  <c r="O20"/>
  <c r="N20"/>
  <c r="M20"/>
  <c r="L20"/>
  <c r="P19"/>
  <c r="O19"/>
  <c r="N19"/>
  <c r="M19"/>
  <c r="L19"/>
  <c r="P18"/>
  <c r="O18"/>
  <c r="N18"/>
  <c r="M18"/>
  <c r="L18"/>
  <c r="P17"/>
  <c r="O17"/>
  <c r="N17"/>
  <c r="M17"/>
  <c r="L17"/>
  <c r="P16"/>
  <c r="O16"/>
  <c r="N16"/>
  <c r="M16"/>
  <c r="L16"/>
  <c r="P15"/>
  <c r="O15"/>
  <c r="N15"/>
  <c r="M15"/>
  <c r="L15"/>
  <c r="P14"/>
  <c r="O14"/>
  <c r="N14"/>
  <c r="M14"/>
  <c r="L14"/>
  <c r="P13"/>
  <c r="O13"/>
  <c r="N13"/>
  <c r="M13"/>
  <c r="L13"/>
  <c r="P12"/>
  <c r="O12"/>
  <c r="N12"/>
  <c r="M12"/>
  <c r="L12"/>
  <c r="P11"/>
  <c r="O11"/>
  <c r="N11"/>
  <c r="M11"/>
  <c r="L11"/>
  <c r="P10"/>
  <c r="O10"/>
  <c r="N10"/>
  <c r="M10"/>
  <c r="L10"/>
  <c r="P9"/>
  <c r="O9"/>
  <c r="N9"/>
  <c r="M9"/>
  <c r="L9"/>
  <c r="P8"/>
  <c r="O8"/>
  <c r="N8"/>
  <c r="M8"/>
  <c r="L8"/>
  <c r="P7"/>
  <c r="O7"/>
  <c r="N7"/>
  <c r="M7"/>
  <c r="L7"/>
  <c r="P5"/>
  <c r="O5"/>
  <c r="N5"/>
  <c r="M5"/>
  <c r="L5"/>
  <c r="K4"/>
  <c r="J4"/>
  <c r="I4"/>
  <c r="P54" i="1"/>
  <c r="O54"/>
  <c r="N54"/>
  <c r="M54"/>
  <c r="L54"/>
  <c r="Q54" s="1"/>
  <c r="P53"/>
  <c r="O53"/>
  <c r="N53"/>
  <c r="M53"/>
  <c r="L53"/>
  <c r="Q53" s="1"/>
  <c r="P52"/>
  <c r="O52"/>
  <c r="N52"/>
  <c r="M52"/>
  <c r="L52"/>
  <c r="Q52" s="1"/>
  <c r="P51"/>
  <c r="O51"/>
  <c r="N51"/>
  <c r="M51"/>
  <c r="L51"/>
  <c r="Q51" s="1"/>
  <c r="P50"/>
  <c r="O50"/>
  <c r="N50"/>
  <c r="M50"/>
  <c r="L50"/>
  <c r="Q50" s="1"/>
  <c r="P49"/>
  <c r="O49"/>
  <c r="N49"/>
  <c r="M49"/>
  <c r="L49"/>
  <c r="Q49" s="1"/>
  <c r="P48"/>
  <c r="O48"/>
  <c r="N48"/>
  <c r="M48"/>
  <c r="L48"/>
  <c r="Q48" s="1"/>
  <c r="P47"/>
  <c r="O47"/>
  <c r="N47"/>
  <c r="M47"/>
  <c r="L47"/>
  <c r="Q47" s="1"/>
  <c r="P46"/>
  <c r="O46"/>
  <c r="N46"/>
  <c r="M46"/>
  <c r="L46"/>
  <c r="Q46" s="1"/>
  <c r="P45"/>
  <c r="O45"/>
  <c r="N45"/>
  <c r="M45"/>
  <c r="L45"/>
  <c r="Q45" s="1"/>
  <c r="P44"/>
  <c r="O44"/>
  <c r="N44"/>
  <c r="M44"/>
  <c r="L44"/>
  <c r="Q44" s="1"/>
  <c r="P43"/>
  <c r="O43"/>
  <c r="N43"/>
  <c r="M43"/>
  <c r="L43"/>
  <c r="Q43" s="1"/>
  <c r="P42"/>
  <c r="O42"/>
  <c r="N42"/>
  <c r="M42"/>
  <c r="L42"/>
  <c r="Q42" s="1"/>
  <c r="P41"/>
  <c r="O41"/>
  <c r="N41"/>
  <c r="M41"/>
  <c r="L41"/>
  <c r="Q41" s="1"/>
  <c r="P40"/>
  <c r="O40"/>
  <c r="N40"/>
  <c r="M40"/>
  <c r="L40"/>
  <c r="Q40" s="1"/>
  <c r="P39"/>
  <c r="O39"/>
  <c r="N39"/>
  <c r="M39"/>
  <c r="L39"/>
  <c r="Q39" s="1"/>
  <c r="P38"/>
  <c r="O38"/>
  <c r="N38"/>
  <c r="M38"/>
  <c r="L38"/>
  <c r="Q38" s="1"/>
  <c r="P37"/>
  <c r="O37"/>
  <c r="N37"/>
  <c r="M37"/>
  <c r="L37"/>
  <c r="Q37" s="1"/>
  <c r="P36"/>
  <c r="O36"/>
  <c r="N36"/>
  <c r="M36"/>
  <c r="L36"/>
  <c r="Q36" s="1"/>
  <c r="P35"/>
  <c r="O35"/>
  <c r="N35"/>
  <c r="M35"/>
  <c r="L35"/>
  <c r="Q35" s="1"/>
  <c r="P34"/>
  <c r="O34"/>
  <c r="N34"/>
  <c r="M34"/>
  <c r="L34"/>
  <c r="Q34" s="1"/>
  <c r="P33"/>
  <c r="O33"/>
  <c r="N33"/>
  <c r="M33"/>
  <c r="L33"/>
  <c r="Q33" s="1"/>
  <c r="P32"/>
  <c r="O32"/>
  <c r="N32"/>
  <c r="M32"/>
  <c r="L32"/>
  <c r="Q32" s="1"/>
  <c r="P31"/>
  <c r="O31"/>
  <c r="N31"/>
  <c r="M31"/>
  <c r="L31"/>
  <c r="Q31" s="1"/>
  <c r="P30"/>
  <c r="O30"/>
  <c r="N30"/>
  <c r="M30"/>
  <c r="L30"/>
  <c r="Q30" s="1"/>
  <c r="P29"/>
  <c r="O29"/>
  <c r="N29"/>
  <c r="M29"/>
  <c r="L29"/>
  <c r="Q29" s="1"/>
  <c r="P28"/>
  <c r="O28"/>
  <c r="N28"/>
  <c r="M28"/>
  <c r="L28"/>
  <c r="Q28" s="1"/>
  <c r="P27"/>
  <c r="O27"/>
  <c r="N27"/>
  <c r="M27"/>
  <c r="L27"/>
  <c r="Q27" s="1"/>
  <c r="P26"/>
  <c r="O26"/>
  <c r="N26"/>
  <c r="M26"/>
  <c r="L26"/>
  <c r="Q26" s="1"/>
  <c r="P25"/>
  <c r="O25"/>
  <c r="N25"/>
  <c r="M25"/>
  <c r="L25"/>
  <c r="Q25" s="1"/>
  <c r="P24"/>
  <c r="O24"/>
  <c r="N24"/>
  <c r="M24"/>
  <c r="L24"/>
  <c r="Q24" s="1"/>
  <c r="P23"/>
  <c r="O23"/>
  <c r="N23"/>
  <c r="M23"/>
  <c r="L23"/>
  <c r="Q23" s="1"/>
  <c r="P22"/>
  <c r="O22"/>
  <c r="N22"/>
  <c r="M22"/>
  <c r="L22"/>
  <c r="Q22" s="1"/>
  <c r="P21"/>
  <c r="O21"/>
  <c r="N21"/>
  <c r="M21"/>
  <c r="L21"/>
  <c r="Q21" s="1"/>
  <c r="P20"/>
  <c r="O20"/>
  <c r="N20"/>
  <c r="M20"/>
  <c r="L20"/>
  <c r="Q20" s="1"/>
  <c r="P19"/>
  <c r="O19"/>
  <c r="N19"/>
  <c r="M19"/>
  <c r="L19"/>
  <c r="Q19" s="1"/>
  <c r="P18"/>
  <c r="O18"/>
  <c r="N18"/>
  <c r="M18"/>
  <c r="L18"/>
  <c r="Q18" s="1"/>
  <c r="P17"/>
  <c r="O17"/>
  <c r="N17"/>
  <c r="M17"/>
  <c r="L17"/>
  <c r="Q17" s="1"/>
  <c r="P16"/>
  <c r="O16"/>
  <c r="N16"/>
  <c r="M16"/>
  <c r="L16"/>
  <c r="Q16" s="1"/>
  <c r="P15"/>
  <c r="O15"/>
  <c r="N15"/>
  <c r="M15"/>
  <c r="L15"/>
  <c r="Q15" s="1"/>
  <c r="P14"/>
  <c r="O14"/>
  <c r="N14"/>
  <c r="M14"/>
  <c r="L14"/>
  <c r="Q14" s="1"/>
  <c r="P13"/>
  <c r="O13"/>
  <c r="N13"/>
  <c r="M13"/>
  <c r="L13"/>
  <c r="Q13" s="1"/>
  <c r="P12"/>
  <c r="O12"/>
  <c r="N12"/>
  <c r="M12"/>
  <c r="L12"/>
  <c r="Q12" s="1"/>
  <c r="P11"/>
  <c r="O11"/>
  <c r="N11"/>
  <c r="M11"/>
  <c r="L11"/>
  <c r="Q11" s="1"/>
  <c r="P10"/>
  <c r="O10"/>
  <c r="N10"/>
  <c r="M10"/>
  <c r="L10"/>
  <c r="Q10" s="1"/>
  <c r="P9"/>
  <c r="O9"/>
  <c r="N9"/>
  <c r="M9"/>
  <c r="L9"/>
  <c r="Q9" s="1"/>
  <c r="P8"/>
  <c r="O8"/>
  <c r="N8"/>
  <c r="M8"/>
  <c r="L8"/>
  <c r="Q8" s="1"/>
  <c r="P7"/>
  <c r="O7"/>
  <c r="N7"/>
  <c r="M7"/>
  <c r="L7"/>
  <c r="Q7" s="1"/>
  <c r="P6"/>
  <c r="O6"/>
  <c r="N6"/>
  <c r="M6"/>
  <c r="L6"/>
  <c r="Q6" s="1"/>
  <c r="P5"/>
  <c r="O5"/>
  <c r="N5"/>
  <c r="M5"/>
  <c r="L5"/>
  <c r="Q5" s="1"/>
  <c r="K4"/>
  <c r="J4"/>
  <c r="I4"/>
  <c r="Q5" i="2" l="1"/>
  <c r="Q9"/>
  <c r="Q11"/>
  <c r="Q13"/>
  <c r="Q14"/>
  <c r="Q16"/>
  <c r="Q19"/>
  <c r="Q21"/>
  <c r="Q28"/>
  <c r="Q29"/>
  <c r="Q30"/>
  <c r="Q32"/>
  <c r="Q33"/>
  <c r="Q34"/>
  <c r="Q35"/>
  <c r="Q36"/>
  <c r="Q37"/>
  <c r="Q38"/>
  <c r="Q39"/>
  <c r="Q40"/>
  <c r="Q41"/>
  <c r="Q7"/>
  <c r="Q8"/>
  <c r="Q10"/>
  <c r="Q12"/>
  <c r="Q15"/>
  <c r="Q17"/>
  <c r="Q18"/>
  <c r="Q20"/>
  <c r="Q22"/>
  <c r="Q23"/>
  <c r="Q24"/>
  <c r="Q25"/>
  <c r="Q26"/>
  <c r="Q27"/>
  <c r="Q31"/>
  <c r="Q5" i="6"/>
  <c r="Q36"/>
  <c r="Q7"/>
  <c r="Q9"/>
  <c r="Q11"/>
  <c r="Q13"/>
  <c r="Q15"/>
  <c r="Q24"/>
  <c r="Q26"/>
  <c r="Q27"/>
  <c r="Q28"/>
  <c r="L5" i="3"/>
  <c r="Q5" s="1"/>
  <c r="L6"/>
  <c r="Q6" s="1"/>
  <c r="L7"/>
  <c r="Q7" s="1"/>
  <c r="L8"/>
  <c r="Q8" s="1"/>
  <c r="L9"/>
  <c r="Q9" s="1"/>
  <c r="L10"/>
  <c r="Q10" s="1"/>
  <c r="L11"/>
  <c r="Q11" s="1"/>
  <c r="L12"/>
  <c r="Q12" s="1"/>
  <c r="L13"/>
  <c r="Q13" s="1"/>
  <c r="L14"/>
  <c r="Q14" s="1"/>
  <c r="L15"/>
  <c r="Q15" s="1"/>
  <c r="L16"/>
  <c r="Q16" s="1"/>
  <c r="L17"/>
  <c r="Q17" s="1"/>
  <c r="L18"/>
  <c r="Q18" s="1"/>
  <c r="L19"/>
  <c r="Q19" s="1"/>
  <c r="L20"/>
  <c r="Q20" s="1"/>
  <c r="L21"/>
  <c r="Q21" s="1"/>
  <c r="L22"/>
  <c r="Q22" s="1"/>
  <c r="L23"/>
  <c r="Q23" s="1"/>
  <c r="L24"/>
  <c r="Q24" s="1"/>
  <c r="L25"/>
  <c r="Q25" s="1"/>
  <c r="L26"/>
  <c r="Q26" s="1"/>
  <c r="L27"/>
  <c r="Q27" s="1"/>
  <c r="L28"/>
  <c r="Q28" s="1"/>
  <c r="L29"/>
  <c r="Q29" s="1"/>
  <c r="L30"/>
  <c r="Q30" s="1"/>
</calcChain>
</file>

<file path=xl/sharedStrings.xml><?xml version="1.0" encoding="utf-8"?>
<sst xmlns="http://schemas.openxmlformats.org/spreadsheetml/2006/main" count="946" uniqueCount="195">
  <si>
    <t>Wyniki XXXIII Biegowego Grand Prix Ziemi Ciechanowskiej 10km</t>
  </si>
  <si>
    <t>M-ce open</t>
  </si>
  <si>
    <t>nr start</t>
  </si>
  <si>
    <t xml:space="preserve">Nazwisko i imię </t>
  </si>
  <si>
    <t>K / M</t>
  </si>
  <si>
    <t>Klub</t>
  </si>
  <si>
    <t>Kategoria</t>
  </si>
  <si>
    <t>czasy</t>
  </si>
  <si>
    <t>punkty</t>
  </si>
  <si>
    <t>punkty razem z 4 najlepszych biegów</t>
  </si>
  <si>
    <t>Najlepszy czas biegu</t>
  </si>
  <si>
    <t>Makowski Michał</t>
  </si>
  <si>
    <t>M</t>
  </si>
  <si>
    <t>Mazovia ProActiv Ciechanów</t>
  </si>
  <si>
    <t>M-30</t>
  </si>
  <si>
    <t>Piechna Andrzej</t>
  </si>
  <si>
    <t>KB TKKF Promyk Ciechanów</t>
  </si>
  <si>
    <t>M-40</t>
  </si>
  <si>
    <t>3/1.</t>
  </si>
  <si>
    <t>Śliwiak Justyna</t>
  </si>
  <si>
    <t>K</t>
  </si>
  <si>
    <t>K-20</t>
  </si>
  <si>
    <t>Podlecki Krzysztof</t>
  </si>
  <si>
    <t>Włodarczyk Grzegorz</t>
  </si>
  <si>
    <t>Pawlak Andrzej</t>
  </si>
  <si>
    <t>Borczak Dariusz</t>
  </si>
  <si>
    <t>Jednorożec robi co może</t>
  </si>
  <si>
    <t>8/2.</t>
  </si>
  <si>
    <t>Grzymkowska Monika</t>
  </si>
  <si>
    <t>K-30</t>
  </si>
  <si>
    <t>Karpiński Radosław</t>
  </si>
  <si>
    <t>M-20</t>
  </si>
  <si>
    <t>Grabowski Jacek</t>
  </si>
  <si>
    <t>Tarnowski Witold</t>
  </si>
  <si>
    <t>M-50</t>
  </si>
  <si>
    <t>Przybyszewski Adam</t>
  </si>
  <si>
    <t>Ojrzeń</t>
  </si>
  <si>
    <t>13/3.</t>
  </si>
  <si>
    <t>Urbaniak Anna</t>
  </si>
  <si>
    <t>Kubiński Sławomir</t>
  </si>
  <si>
    <t>Wudarczyk Tomasz</t>
  </si>
  <si>
    <t>16/4.</t>
  </si>
  <si>
    <t>Lubińska Aneta</t>
  </si>
  <si>
    <t>K-40</t>
  </si>
  <si>
    <t>Kamiński Radosław</t>
  </si>
  <si>
    <t>Warszawa</t>
  </si>
  <si>
    <t>Grabowski Stanisław</t>
  </si>
  <si>
    <t>M-60</t>
  </si>
  <si>
    <t>Żurawski Arkadiusz</t>
  </si>
  <si>
    <t>Sońsk</t>
  </si>
  <si>
    <t>Szejko Wawrzyniec</t>
  </si>
  <si>
    <t>Łazarski Janusz</t>
  </si>
  <si>
    <t>Dąbrowski Dariusz</t>
  </si>
  <si>
    <t>Sokołowski Łukasz</t>
  </si>
  <si>
    <t>Krasne</t>
  </si>
  <si>
    <t>Bachorski Tomasz</t>
  </si>
  <si>
    <t>Kuriata Cezary</t>
  </si>
  <si>
    <t>Straż Pożarna Ciechanów</t>
  </si>
  <si>
    <t>26/5.</t>
  </si>
  <si>
    <t>Szafrańska Aneta</t>
  </si>
  <si>
    <t>Kaszuba Robert</t>
  </si>
  <si>
    <t>Zadyszka</t>
  </si>
  <si>
    <t>Bany Robert</t>
  </si>
  <si>
    <t>Karolak Cezary</t>
  </si>
  <si>
    <t>Ciechanów</t>
  </si>
  <si>
    <t>Osowiecki Mariusz</t>
  </si>
  <si>
    <t>Stupsk</t>
  </si>
  <si>
    <t>31/6.</t>
  </si>
  <si>
    <t>Mazurkiewicz Aleksandra</t>
  </si>
  <si>
    <t>Legionowo</t>
  </si>
  <si>
    <t>Długokęcki Daniel</t>
  </si>
  <si>
    <t>33/7.</t>
  </si>
  <si>
    <t>Krukiewicz Marta</t>
  </si>
  <si>
    <t>Nowa Ruda</t>
  </si>
  <si>
    <t>Adamiak Robert</t>
  </si>
  <si>
    <t>Szymański Piotr</t>
  </si>
  <si>
    <t>Bytom</t>
  </si>
  <si>
    <t>36/8.</t>
  </si>
  <si>
    <t>Blicharska Justyna</t>
  </si>
  <si>
    <t>Bałabas Artur</t>
  </si>
  <si>
    <t>Jabłoński Waldemar</t>
  </si>
  <si>
    <t>Grząch Zbigniew</t>
  </si>
  <si>
    <t>40/9.</t>
  </si>
  <si>
    <t>Wiktorska Mariola</t>
  </si>
  <si>
    <t>41/10.</t>
  </si>
  <si>
    <t>Białorucka Wioletta</t>
  </si>
  <si>
    <t>Wiechowski Piotr</t>
  </si>
  <si>
    <t>43/11.</t>
  </si>
  <si>
    <t>Cieplińska Wioletta</t>
  </si>
  <si>
    <t>Naprzód Mława</t>
  </si>
  <si>
    <t>44/12.</t>
  </si>
  <si>
    <t>Tabaka Magdalena</t>
  </si>
  <si>
    <t>Czostkiewicz Dariusz</t>
  </si>
  <si>
    <t>46/13.</t>
  </si>
  <si>
    <t>Osiecka Judyta</t>
  </si>
  <si>
    <t>Długokęcki Mariusz</t>
  </si>
  <si>
    <t>48/14.</t>
  </si>
  <si>
    <t>Karwacka Marlena</t>
  </si>
  <si>
    <t>Marek Henryk</t>
  </si>
  <si>
    <t>M-70</t>
  </si>
  <si>
    <t>50/15.</t>
  </si>
  <si>
    <t>Frydrych Bożena</t>
  </si>
  <si>
    <t>K-60</t>
  </si>
  <si>
    <t>Wyniki XXXIII Biegowego Grand Prix Ziemi Ciechanowskiej 4km/5km</t>
  </si>
  <si>
    <t>Nazwisko i imię</t>
  </si>
  <si>
    <t>Budniak Tomasz</t>
  </si>
  <si>
    <t>Podlecki Maciej</t>
  </si>
  <si>
    <t>Tomczak Marcin</t>
  </si>
  <si>
    <t>Nawrot Paweł</t>
  </si>
  <si>
    <t>Fąderski Remigiusz</t>
  </si>
  <si>
    <t>Zawadzki Stanisław</t>
  </si>
  <si>
    <t>7/1.</t>
  </si>
  <si>
    <t>Kościelska Agnieszka</t>
  </si>
  <si>
    <t>Goszczyński Jacek</t>
  </si>
  <si>
    <t>9/2.</t>
  </si>
  <si>
    <t>Urbanowska Joanna</t>
  </si>
  <si>
    <t>Pogorzelski Andrzej</t>
  </si>
  <si>
    <t>Pajewski Tomasz</t>
  </si>
  <si>
    <t>Urbaniak Damian</t>
  </si>
  <si>
    <t>Długołęcki Piotr</t>
  </si>
  <si>
    <t>14/3.</t>
  </si>
  <si>
    <t>Borczak Joanna</t>
  </si>
  <si>
    <t>Smoliński Damian</t>
  </si>
  <si>
    <t>Zawadzki Mariusz</t>
  </si>
  <si>
    <t>Mosiej Andrzej</t>
  </si>
  <si>
    <t>Morsy Ciechanów</t>
  </si>
  <si>
    <t>Rachocki Zbigniew</t>
  </si>
  <si>
    <t>Płońsk</t>
  </si>
  <si>
    <t>Owczarczyk Grzegorz</t>
  </si>
  <si>
    <t>Targonie</t>
  </si>
  <si>
    <t>20/4.</t>
  </si>
  <si>
    <t>Mosiej Iwona</t>
  </si>
  <si>
    <t>21/5.</t>
  </si>
  <si>
    <t>Grad Cezary</t>
  </si>
  <si>
    <t>Unieck</t>
  </si>
  <si>
    <t>Piechna Włodzimierz</t>
  </si>
  <si>
    <t>Kłosiński Paweł</t>
  </si>
  <si>
    <t>24/6.</t>
  </si>
  <si>
    <t>Kowalczyk Kinga</t>
  </si>
  <si>
    <t>26/7.</t>
  </si>
  <si>
    <t>Pajewska Elżbieta</t>
  </si>
  <si>
    <t>Kowaliński Maciej</t>
  </si>
  <si>
    <t>28/8.</t>
  </si>
  <si>
    <t>29/9.</t>
  </si>
  <si>
    <t>30/10.</t>
  </si>
  <si>
    <t>Karolak Ewelina</t>
  </si>
  <si>
    <t>Kobyliński Piotr</t>
  </si>
  <si>
    <t>32/11.</t>
  </si>
  <si>
    <t>Tomczak Ewa</t>
  </si>
  <si>
    <t>33/12.</t>
  </si>
  <si>
    <t>Budniak Aleksandra</t>
  </si>
  <si>
    <t>Władysławowo</t>
  </si>
  <si>
    <t>Ćwieka Jakub</t>
  </si>
  <si>
    <t>Łebkowski Marek</t>
  </si>
  <si>
    <t>36/13.</t>
  </si>
  <si>
    <t>Zawadzka Małgorzata</t>
  </si>
  <si>
    <t>Mława</t>
  </si>
  <si>
    <t>37/14.</t>
  </si>
  <si>
    <t xml:space="preserve">Gut Beata </t>
  </si>
  <si>
    <t>Wyniki open XXXIII Biegowego Grand Prix Ziemi Ciechanowskiej 10km etap I</t>
  </si>
  <si>
    <t>4/1.</t>
  </si>
  <si>
    <t>10/2.</t>
  </si>
  <si>
    <t>12/3.</t>
  </si>
  <si>
    <t>17/4.</t>
  </si>
  <si>
    <t>19/5.</t>
  </si>
  <si>
    <t>22/6.</t>
  </si>
  <si>
    <t>25/7.</t>
  </si>
  <si>
    <t>27/8.</t>
  </si>
  <si>
    <t>Wyniki open XXXIII Biegowego Grand Prix Ziemi Ciechanowskiej  5km etap I</t>
  </si>
  <si>
    <t>11/1.</t>
  </si>
  <si>
    <t>Mazovia ProActive Ciechanów</t>
  </si>
  <si>
    <t>13/2.</t>
  </si>
  <si>
    <t>Wyniki open XXXIII Biegowego Grand Prix Ziemi Ciechanowskiej 10km etap II</t>
  </si>
  <si>
    <t>Borczuk Dariusz</t>
  </si>
  <si>
    <t>11/2.</t>
  </si>
  <si>
    <t>17/3.</t>
  </si>
  <si>
    <t>24/4.</t>
  </si>
  <si>
    <t>25/5.</t>
  </si>
  <si>
    <t>27/6.</t>
  </si>
  <si>
    <t>34/7.</t>
  </si>
  <si>
    <t>37/8.</t>
  </si>
  <si>
    <t>39/9.</t>
  </si>
  <si>
    <t>Wyniki XXXIII Biegowego Grand Prix Ziemi Ciechanowskiej 4km etap II</t>
  </si>
  <si>
    <t>6/1.</t>
  </si>
  <si>
    <t>14/2.</t>
  </si>
  <si>
    <t>15/3.</t>
  </si>
  <si>
    <t>18/4.</t>
  </si>
  <si>
    <t>20/6.</t>
  </si>
  <si>
    <t>21/7.</t>
  </si>
  <si>
    <t>23/8.</t>
  </si>
  <si>
    <t>25/9.</t>
  </si>
  <si>
    <t>27/10.</t>
  </si>
  <si>
    <t>28/11.</t>
  </si>
  <si>
    <t>31/12.</t>
  </si>
  <si>
    <t>32/13.</t>
  </si>
</sst>
</file>

<file path=xl/styles.xml><?xml version="1.0" encoding="utf-8"?>
<styleSheet xmlns="http://schemas.openxmlformats.org/spreadsheetml/2006/main">
  <numFmts count="3">
    <numFmt numFmtId="164" formatCode="[h]:mm:ss;@"/>
    <numFmt numFmtId="165" formatCode="[hh]:mm:ss"/>
    <numFmt numFmtId="166" formatCode="dd\-mmm"/>
  </numFmts>
  <fonts count="5">
    <font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2" fontId="0" fillId="0" borderId="0" xfId="0" applyNumberFormat="1"/>
    <xf numFmtId="165" fontId="0" fillId="0" borderId="1" xfId="0" applyNumberFormat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6" fontId="0" fillId="0" borderId="1" xfId="0" applyNumberForma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zoomScaleNormal="100" workbookViewId="0">
      <selection activeCell="A17" sqref="A17"/>
    </sheetView>
  </sheetViews>
  <sheetFormatPr defaultRowHeight="15"/>
  <cols>
    <col min="1" max="1" width="16.140625" style="1" customWidth="1"/>
    <col min="2" max="2" width="7.85546875" style="1" customWidth="1"/>
    <col min="3" max="3" width="20.42578125" style="1" customWidth="1"/>
    <col min="4" max="4" width="5.5703125" style="1" customWidth="1"/>
    <col min="5" max="5" width="24.85546875" style="1" customWidth="1"/>
    <col min="6" max="6" width="8.7109375" style="1" customWidth="1"/>
    <col min="7" max="7" width="9.140625" style="1" customWidth="1"/>
    <col min="8" max="8" width="9.5703125" style="1" customWidth="1"/>
    <col min="9" max="11" width="9.140625" style="1" customWidth="1"/>
    <col min="12" max="16" width="9.140625" style="2" customWidth="1"/>
    <col min="17" max="17" width="16.140625" style="1" customWidth="1"/>
    <col min="18" max="18" width="8.7109375" customWidth="1"/>
    <col min="19" max="19" width="9.85546875" customWidth="1"/>
    <col min="20" max="1025" width="8.7109375" customWidth="1"/>
  </cols>
  <sheetData>
    <row r="1" spans="1:20" ht="26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0" ht="13.5" customHeight="1">
      <c r="A2" s="16" t="s">
        <v>1</v>
      </c>
      <c r="B2" s="17" t="s">
        <v>2</v>
      </c>
      <c r="C2" s="17" t="s">
        <v>3</v>
      </c>
      <c r="D2" s="16" t="s">
        <v>4</v>
      </c>
      <c r="E2" s="16" t="s">
        <v>5</v>
      </c>
      <c r="F2" s="3" t="s">
        <v>6</v>
      </c>
      <c r="G2" s="17" t="s">
        <v>7</v>
      </c>
      <c r="H2" s="17"/>
      <c r="I2" s="17"/>
      <c r="J2" s="17"/>
      <c r="K2" s="17"/>
      <c r="L2" s="18" t="s">
        <v>8</v>
      </c>
      <c r="M2" s="18"/>
      <c r="N2" s="18"/>
      <c r="O2" s="18"/>
      <c r="P2" s="18"/>
      <c r="Q2" s="19" t="s">
        <v>9</v>
      </c>
    </row>
    <row r="3" spans="1:20" ht="30" customHeight="1">
      <c r="A3" s="16"/>
      <c r="B3" s="17"/>
      <c r="C3" s="17"/>
      <c r="D3" s="16"/>
      <c r="E3" s="16"/>
      <c r="F3" s="4"/>
      <c r="G3" s="1">
        <v>1</v>
      </c>
      <c r="H3" s="1">
        <v>2</v>
      </c>
      <c r="I3" s="1">
        <v>3</v>
      </c>
      <c r="J3" s="1">
        <v>4</v>
      </c>
      <c r="K3" s="1">
        <v>5</v>
      </c>
      <c r="L3" s="20">
        <v>1</v>
      </c>
      <c r="M3" s="20">
        <v>2</v>
      </c>
      <c r="N3" s="20">
        <v>3</v>
      </c>
      <c r="O3" s="20">
        <v>4</v>
      </c>
      <c r="P3" s="20">
        <v>5</v>
      </c>
      <c r="Q3" s="19"/>
    </row>
    <row r="4" spans="1:20">
      <c r="A4" s="21" t="s">
        <v>10</v>
      </c>
      <c r="B4" s="21"/>
      <c r="C4" s="21"/>
      <c r="D4" s="21"/>
      <c r="E4" s="21"/>
      <c r="F4" s="21"/>
      <c r="G4" s="5">
        <v>1.3826388888888901</v>
      </c>
      <c r="H4" s="5">
        <v>1.6104166666666699</v>
      </c>
      <c r="I4" s="5">
        <f>MIN(I5:I29)</f>
        <v>0</v>
      </c>
      <c r="J4" s="5">
        <f>MIN(J5:J29)</f>
        <v>0</v>
      </c>
      <c r="K4" s="5">
        <f>MIN(K5:K29)</f>
        <v>0</v>
      </c>
      <c r="L4" s="20"/>
      <c r="M4" s="20"/>
      <c r="N4" s="20"/>
      <c r="O4" s="20"/>
      <c r="P4" s="20"/>
      <c r="Q4" s="19"/>
    </row>
    <row r="5" spans="1:20">
      <c r="A5" s="1">
        <v>1</v>
      </c>
      <c r="B5" s="1">
        <v>5</v>
      </c>
      <c r="C5" s="6" t="s">
        <v>11</v>
      </c>
      <c r="D5" s="1" t="s">
        <v>12</v>
      </c>
      <c r="E5" s="6" t="s">
        <v>13</v>
      </c>
      <c r="F5" s="1" t="s">
        <v>14</v>
      </c>
      <c r="G5" s="7">
        <v>1.3826388888888901</v>
      </c>
      <c r="H5" s="7">
        <v>1.6104166666666699</v>
      </c>
      <c r="I5" s="7"/>
      <c r="J5" s="7"/>
      <c r="K5" s="7"/>
      <c r="L5" s="2">
        <f t="shared" ref="L5:L36" si="0">IF(G5=0,0,(G$4/G5)*100)</f>
        <v>100</v>
      </c>
      <c r="M5" s="2">
        <f t="shared" ref="M5:M36" si="1">IF(H5=0,0,(H$4/H5)*100)</f>
        <v>100</v>
      </c>
      <c r="N5" s="2">
        <f t="shared" ref="N5:N36" si="2">IF(I5=0,0,(I$4/I5)*100)</f>
        <v>0</v>
      </c>
      <c r="O5" s="2">
        <f t="shared" ref="O5:O36" si="3">IF(J5=0,0,(J$4/J5)*100)</f>
        <v>0</v>
      </c>
      <c r="P5" s="2">
        <f t="shared" ref="P5:P36" si="4">IF(K5=0,0,(K$4/K5)*100)</f>
        <v>0</v>
      </c>
      <c r="Q5" s="2">
        <f t="shared" ref="Q5:Q36" si="5">SUM(L5:P5)-MIN(L5:P5)</f>
        <v>200</v>
      </c>
      <c r="R5" s="8"/>
      <c r="S5" s="8"/>
      <c r="T5" s="8"/>
    </row>
    <row r="6" spans="1:20">
      <c r="A6" s="1">
        <v>2</v>
      </c>
      <c r="B6" s="1">
        <v>21</v>
      </c>
      <c r="C6" s="6" t="s">
        <v>15</v>
      </c>
      <c r="D6" s="1" t="s">
        <v>12</v>
      </c>
      <c r="E6" s="6" t="s">
        <v>16</v>
      </c>
      <c r="F6" s="1" t="s">
        <v>17</v>
      </c>
      <c r="G6" s="7">
        <v>1.3888888888888899</v>
      </c>
      <c r="H6" s="7">
        <v>1.6638888888888901</v>
      </c>
      <c r="I6" s="7"/>
      <c r="J6" s="7"/>
      <c r="K6" s="7"/>
      <c r="L6" s="2">
        <f t="shared" si="0"/>
        <v>99.550000000000011</v>
      </c>
      <c r="M6" s="2">
        <f t="shared" si="1"/>
        <v>96.786310517529344</v>
      </c>
      <c r="N6" s="2">
        <f t="shared" si="2"/>
        <v>0</v>
      </c>
      <c r="O6" s="2">
        <f t="shared" si="3"/>
        <v>0</v>
      </c>
      <c r="P6" s="2">
        <f t="shared" si="4"/>
        <v>0</v>
      </c>
      <c r="Q6" s="2">
        <f t="shared" si="5"/>
        <v>196.33631051752934</v>
      </c>
    </row>
    <row r="7" spans="1:20">
      <c r="A7" s="1" t="s">
        <v>18</v>
      </c>
      <c r="B7" s="1">
        <v>37</v>
      </c>
      <c r="C7" s="6" t="s">
        <v>19</v>
      </c>
      <c r="D7" s="1" t="s">
        <v>20</v>
      </c>
      <c r="E7" s="6" t="s">
        <v>16</v>
      </c>
      <c r="F7" s="1" t="s">
        <v>21</v>
      </c>
      <c r="G7" s="7">
        <v>1.4791666666666701</v>
      </c>
      <c r="H7" s="7">
        <v>1.74166666666667</v>
      </c>
      <c r="I7" s="7"/>
      <c r="J7" s="7"/>
      <c r="K7" s="7"/>
      <c r="L7" s="2">
        <f t="shared" si="0"/>
        <v>93.47417840375573</v>
      </c>
      <c r="M7" s="2">
        <f t="shared" si="1"/>
        <v>92.464114832535898</v>
      </c>
      <c r="N7" s="2">
        <f t="shared" si="2"/>
        <v>0</v>
      </c>
      <c r="O7" s="2">
        <f t="shared" si="3"/>
        <v>0</v>
      </c>
      <c r="P7" s="2">
        <f t="shared" si="4"/>
        <v>0</v>
      </c>
      <c r="Q7" s="2">
        <f t="shared" si="5"/>
        <v>185.93829323629163</v>
      </c>
    </row>
    <row r="8" spans="1:20">
      <c r="A8" s="1">
        <v>4</v>
      </c>
      <c r="B8" s="1">
        <v>29</v>
      </c>
      <c r="C8" s="6" t="s">
        <v>22</v>
      </c>
      <c r="D8" s="1" t="s">
        <v>12</v>
      </c>
      <c r="E8" s="6" t="s">
        <v>16</v>
      </c>
      <c r="F8" s="1" t="s">
        <v>17</v>
      </c>
      <c r="G8" s="7">
        <v>1.5048611111111101</v>
      </c>
      <c r="H8" s="7">
        <v>1.78263888888889</v>
      </c>
      <c r="I8" s="7"/>
      <c r="J8" s="7"/>
      <c r="K8" s="7"/>
      <c r="L8" s="2">
        <f t="shared" si="0"/>
        <v>91.878172588832626</v>
      </c>
      <c r="M8" s="2">
        <f t="shared" si="1"/>
        <v>90.338917023763273</v>
      </c>
      <c r="N8" s="2">
        <f t="shared" si="2"/>
        <v>0</v>
      </c>
      <c r="O8" s="2">
        <f t="shared" si="3"/>
        <v>0</v>
      </c>
      <c r="P8" s="2">
        <f t="shared" si="4"/>
        <v>0</v>
      </c>
      <c r="Q8" s="2">
        <f t="shared" si="5"/>
        <v>182.21708961259588</v>
      </c>
    </row>
    <row r="9" spans="1:20">
      <c r="A9" s="1">
        <v>5</v>
      </c>
      <c r="B9" s="1">
        <v>8</v>
      </c>
      <c r="C9" s="6" t="s">
        <v>23</v>
      </c>
      <c r="D9" s="1" t="s">
        <v>12</v>
      </c>
      <c r="E9" s="6" t="s">
        <v>16</v>
      </c>
      <c r="F9" s="1" t="s">
        <v>17</v>
      </c>
      <c r="G9" s="7">
        <v>1.52013888888889</v>
      </c>
      <c r="H9" s="7">
        <v>1.77152777777778</v>
      </c>
      <c r="I9" s="7"/>
      <c r="J9" s="7"/>
      <c r="K9" s="7"/>
      <c r="L9" s="2">
        <f t="shared" si="0"/>
        <v>90.954773869346738</v>
      </c>
      <c r="M9" s="2">
        <f t="shared" si="1"/>
        <v>90.905527244218021</v>
      </c>
      <c r="N9" s="2">
        <f t="shared" si="2"/>
        <v>0</v>
      </c>
      <c r="O9" s="2">
        <f t="shared" si="3"/>
        <v>0</v>
      </c>
      <c r="P9" s="2">
        <f t="shared" si="4"/>
        <v>0</v>
      </c>
      <c r="Q9" s="2">
        <f t="shared" si="5"/>
        <v>181.86030111356476</v>
      </c>
    </row>
    <row r="10" spans="1:20">
      <c r="A10" s="1">
        <v>6</v>
      </c>
      <c r="B10" s="1">
        <v>28</v>
      </c>
      <c r="C10" s="6" t="s">
        <v>24</v>
      </c>
      <c r="D10" s="1" t="s">
        <v>12</v>
      </c>
      <c r="E10" s="6" t="s">
        <v>16</v>
      </c>
      <c r="F10" s="1" t="s">
        <v>14</v>
      </c>
      <c r="G10" s="7">
        <v>1.5020833333333301</v>
      </c>
      <c r="H10" s="7">
        <v>1.8319444444444399</v>
      </c>
      <c r="I10" s="7"/>
      <c r="J10" s="7"/>
      <c r="K10" s="7"/>
      <c r="L10" s="2">
        <f t="shared" si="0"/>
        <v>92.048081368469994</v>
      </c>
      <c r="M10" s="2">
        <f t="shared" si="1"/>
        <v>87.907505686126257</v>
      </c>
      <c r="N10" s="2">
        <f t="shared" si="2"/>
        <v>0</v>
      </c>
      <c r="O10" s="2">
        <f t="shared" si="3"/>
        <v>0</v>
      </c>
      <c r="P10" s="2">
        <f t="shared" si="4"/>
        <v>0</v>
      </c>
      <c r="Q10" s="2">
        <f t="shared" si="5"/>
        <v>179.95558705459626</v>
      </c>
    </row>
    <row r="11" spans="1:20">
      <c r="A11" s="1">
        <v>7</v>
      </c>
      <c r="B11" s="1">
        <v>60</v>
      </c>
      <c r="C11" s="6" t="s">
        <v>25</v>
      </c>
      <c r="D11" s="1" t="s">
        <v>12</v>
      </c>
      <c r="E11" s="6" t="s">
        <v>26</v>
      </c>
      <c r="F11" s="1" t="s">
        <v>14</v>
      </c>
      <c r="G11" s="7">
        <v>1.575</v>
      </c>
      <c r="H11" s="9">
        <v>1.8909722222222201</v>
      </c>
      <c r="I11" s="7"/>
      <c r="J11" s="7"/>
      <c r="K11" s="7"/>
      <c r="L11" s="2">
        <f t="shared" si="0"/>
        <v>87.786596119929527</v>
      </c>
      <c r="M11" s="2">
        <f t="shared" si="1"/>
        <v>85.163422695556648</v>
      </c>
      <c r="N11" s="2">
        <f t="shared" si="2"/>
        <v>0</v>
      </c>
      <c r="O11" s="2">
        <f t="shared" si="3"/>
        <v>0</v>
      </c>
      <c r="P11" s="2">
        <f t="shared" si="4"/>
        <v>0</v>
      </c>
      <c r="Q11" s="2">
        <f t="shared" si="5"/>
        <v>172.95001881548617</v>
      </c>
    </row>
    <row r="12" spans="1:20">
      <c r="A12" s="1" t="s">
        <v>27</v>
      </c>
      <c r="B12" s="1">
        <v>16</v>
      </c>
      <c r="C12" s="6" t="s">
        <v>28</v>
      </c>
      <c r="D12" s="1" t="s">
        <v>20</v>
      </c>
      <c r="E12" s="6" t="s">
        <v>16</v>
      </c>
      <c r="F12" s="1" t="s">
        <v>29</v>
      </c>
      <c r="G12" s="9">
        <v>1.58125</v>
      </c>
      <c r="H12" s="9">
        <v>1.8958333333333299</v>
      </c>
      <c r="L12" s="2">
        <f t="shared" si="0"/>
        <v>87.439613526570128</v>
      </c>
      <c r="M12" s="2">
        <f t="shared" si="1"/>
        <v>84.945054945055261</v>
      </c>
      <c r="N12" s="2">
        <f t="shared" si="2"/>
        <v>0</v>
      </c>
      <c r="O12" s="2">
        <f t="shared" si="3"/>
        <v>0</v>
      </c>
      <c r="P12" s="2">
        <f t="shared" si="4"/>
        <v>0</v>
      </c>
      <c r="Q12" s="2">
        <f t="shared" si="5"/>
        <v>172.38466847162539</v>
      </c>
    </row>
    <row r="13" spans="1:20">
      <c r="A13" s="1">
        <v>9</v>
      </c>
      <c r="B13" s="1">
        <v>26</v>
      </c>
      <c r="C13" s="6" t="s">
        <v>30</v>
      </c>
      <c r="D13" s="1" t="s">
        <v>12</v>
      </c>
      <c r="E13" s="6" t="s">
        <v>16</v>
      </c>
      <c r="F13" s="1" t="s">
        <v>31</v>
      </c>
      <c r="G13" s="9">
        <v>1.5819444444444399</v>
      </c>
      <c r="H13" s="9">
        <v>1.94861111111111</v>
      </c>
      <c r="L13" s="2">
        <f t="shared" si="0"/>
        <v>87.401229148376089</v>
      </c>
      <c r="M13" s="2">
        <f t="shared" si="1"/>
        <v>82.64433357091967</v>
      </c>
      <c r="N13" s="2">
        <f t="shared" si="2"/>
        <v>0</v>
      </c>
      <c r="O13" s="2">
        <f t="shared" si="3"/>
        <v>0</v>
      </c>
      <c r="P13" s="2">
        <f t="shared" si="4"/>
        <v>0</v>
      </c>
      <c r="Q13" s="2">
        <f t="shared" si="5"/>
        <v>170.04556271929576</v>
      </c>
    </row>
    <row r="14" spans="1:20">
      <c r="A14" s="1">
        <v>10</v>
      </c>
      <c r="B14" s="1">
        <v>35</v>
      </c>
      <c r="C14" s="6" t="s">
        <v>32</v>
      </c>
      <c r="D14" s="1" t="s">
        <v>12</v>
      </c>
      <c r="E14" s="6" t="s">
        <v>16</v>
      </c>
      <c r="F14" s="1" t="s">
        <v>17</v>
      </c>
      <c r="G14" s="9">
        <v>1.5763888888888899</v>
      </c>
      <c r="H14" s="9">
        <v>2.0180555555555602</v>
      </c>
      <c r="L14" s="2">
        <f t="shared" si="0"/>
        <v>87.709251101321613</v>
      </c>
      <c r="M14" s="2">
        <f t="shared" si="1"/>
        <v>79.800412938747399</v>
      </c>
      <c r="N14" s="2">
        <f t="shared" si="2"/>
        <v>0</v>
      </c>
      <c r="O14" s="2">
        <f t="shared" si="3"/>
        <v>0</v>
      </c>
      <c r="P14" s="2">
        <f t="shared" si="4"/>
        <v>0</v>
      </c>
      <c r="Q14" s="2">
        <f t="shared" si="5"/>
        <v>167.50966404006903</v>
      </c>
    </row>
    <row r="15" spans="1:20">
      <c r="A15" s="1">
        <v>11</v>
      </c>
      <c r="B15" s="1">
        <v>7</v>
      </c>
      <c r="C15" s="6" t="s">
        <v>33</v>
      </c>
      <c r="D15" s="1" t="s">
        <v>12</v>
      </c>
      <c r="E15" s="6" t="s">
        <v>16</v>
      </c>
      <c r="F15" s="1" t="s">
        <v>34</v>
      </c>
      <c r="G15" s="9">
        <v>1.6444444444444399</v>
      </c>
      <c r="H15" s="9">
        <v>1.9513888888888899</v>
      </c>
      <c r="L15" s="2">
        <f t="shared" si="0"/>
        <v>84.0793918918922</v>
      </c>
      <c r="M15" s="2">
        <f t="shared" si="1"/>
        <v>82.526690391459198</v>
      </c>
      <c r="N15" s="2">
        <f t="shared" si="2"/>
        <v>0</v>
      </c>
      <c r="O15" s="2">
        <f t="shared" si="3"/>
        <v>0</v>
      </c>
      <c r="P15" s="2">
        <f t="shared" si="4"/>
        <v>0</v>
      </c>
      <c r="Q15" s="2">
        <f t="shared" si="5"/>
        <v>166.60608228335138</v>
      </c>
    </row>
    <row r="16" spans="1:20">
      <c r="A16" s="1">
        <v>12</v>
      </c>
      <c r="B16" s="1">
        <v>31</v>
      </c>
      <c r="C16" s="6" t="s">
        <v>35</v>
      </c>
      <c r="D16" s="1" t="s">
        <v>12</v>
      </c>
      <c r="E16" s="6" t="s">
        <v>36</v>
      </c>
      <c r="F16" s="1" t="s">
        <v>14</v>
      </c>
      <c r="G16" s="9">
        <v>1.6611111111111101</v>
      </c>
      <c r="H16" s="9">
        <v>1.9555555555555599</v>
      </c>
      <c r="L16" s="2">
        <f t="shared" si="0"/>
        <v>83.235785953177384</v>
      </c>
      <c r="M16" s="2">
        <f t="shared" si="1"/>
        <v>82.350852272727266</v>
      </c>
      <c r="N16" s="2">
        <f t="shared" si="2"/>
        <v>0</v>
      </c>
      <c r="O16" s="2">
        <f t="shared" si="3"/>
        <v>0</v>
      </c>
      <c r="P16" s="2">
        <f t="shared" si="4"/>
        <v>0</v>
      </c>
      <c r="Q16" s="2">
        <f t="shared" si="5"/>
        <v>165.58663822590466</v>
      </c>
    </row>
    <row r="17" spans="1:20">
      <c r="A17" s="1" t="s">
        <v>37</v>
      </c>
      <c r="B17" s="1">
        <v>41</v>
      </c>
      <c r="C17" s="6" t="s">
        <v>38</v>
      </c>
      <c r="D17" s="1" t="s">
        <v>20</v>
      </c>
      <c r="E17" s="6" t="s">
        <v>26</v>
      </c>
      <c r="F17" s="1" t="s">
        <v>29</v>
      </c>
      <c r="G17" s="9">
        <v>1.60486111111111</v>
      </c>
      <c r="H17" s="9">
        <v>2.06388888888889</v>
      </c>
      <c r="L17" s="2">
        <f t="shared" si="0"/>
        <v>86.15318044136751</v>
      </c>
      <c r="M17" s="2">
        <f t="shared" si="1"/>
        <v>78.028263795424067</v>
      </c>
      <c r="N17" s="2">
        <f t="shared" si="2"/>
        <v>0</v>
      </c>
      <c r="O17" s="2">
        <f t="shared" si="3"/>
        <v>0</v>
      </c>
      <c r="P17" s="2">
        <f t="shared" si="4"/>
        <v>0</v>
      </c>
      <c r="Q17" s="2">
        <f t="shared" si="5"/>
        <v>164.18144423679158</v>
      </c>
    </row>
    <row r="18" spans="1:20">
      <c r="A18" s="1">
        <v>14</v>
      </c>
      <c r="B18" s="1">
        <v>1</v>
      </c>
      <c r="C18" s="6" t="s">
        <v>39</v>
      </c>
      <c r="D18" s="1" t="s">
        <v>12</v>
      </c>
      <c r="E18" s="6" t="s">
        <v>16</v>
      </c>
      <c r="F18" s="1" t="s">
        <v>34</v>
      </c>
      <c r="G18" s="9">
        <v>1.66180555555556</v>
      </c>
      <c r="H18" s="9">
        <v>1.99305555555556</v>
      </c>
      <c r="L18" s="2">
        <f t="shared" si="0"/>
        <v>83.201002925198338</v>
      </c>
      <c r="M18" s="2">
        <f t="shared" si="1"/>
        <v>80.801393728222976</v>
      </c>
      <c r="N18" s="2">
        <f t="shared" si="2"/>
        <v>0</v>
      </c>
      <c r="O18" s="2">
        <f t="shared" si="3"/>
        <v>0</v>
      </c>
      <c r="P18" s="2">
        <f t="shared" si="4"/>
        <v>0</v>
      </c>
      <c r="Q18" s="2">
        <f t="shared" si="5"/>
        <v>164.00239665342133</v>
      </c>
    </row>
    <row r="19" spans="1:20">
      <c r="A19" s="1">
        <v>15</v>
      </c>
      <c r="B19" s="1">
        <v>30</v>
      </c>
      <c r="C19" s="6" t="s">
        <v>40</v>
      </c>
      <c r="D19" s="1" t="s">
        <v>12</v>
      </c>
      <c r="E19" s="6" t="s">
        <v>16</v>
      </c>
      <c r="F19" s="1" t="s">
        <v>34</v>
      </c>
      <c r="G19" s="9">
        <v>1.7291666666666701</v>
      </c>
      <c r="H19" s="9">
        <v>1.97152777777778</v>
      </c>
      <c r="L19" s="2">
        <f t="shared" si="0"/>
        <v>79.95983935742963</v>
      </c>
      <c r="M19" s="2">
        <f t="shared" si="1"/>
        <v>81.68369144064819</v>
      </c>
      <c r="N19" s="2">
        <f t="shared" si="2"/>
        <v>0</v>
      </c>
      <c r="O19" s="2">
        <f t="shared" si="3"/>
        <v>0</v>
      </c>
      <c r="P19" s="2">
        <f t="shared" si="4"/>
        <v>0</v>
      </c>
      <c r="Q19" s="2">
        <f t="shared" si="5"/>
        <v>161.64353079807782</v>
      </c>
    </row>
    <row r="20" spans="1:20">
      <c r="A20" s="1" t="s">
        <v>41</v>
      </c>
      <c r="B20" s="1">
        <v>39</v>
      </c>
      <c r="C20" s="6" t="s">
        <v>42</v>
      </c>
      <c r="D20" s="1" t="s">
        <v>20</v>
      </c>
      <c r="E20" s="6" t="s">
        <v>16</v>
      </c>
      <c r="F20" s="1" t="s">
        <v>43</v>
      </c>
      <c r="G20" s="9">
        <v>1.7291666666666701</v>
      </c>
      <c r="H20" s="9">
        <v>1.9750000000000001</v>
      </c>
      <c r="L20" s="2">
        <f t="shared" si="0"/>
        <v>79.95983935742963</v>
      </c>
      <c r="M20" s="2">
        <f t="shared" si="1"/>
        <v>81.540084388185818</v>
      </c>
      <c r="N20" s="2">
        <f t="shared" si="2"/>
        <v>0</v>
      </c>
      <c r="O20" s="2">
        <f t="shared" si="3"/>
        <v>0</v>
      </c>
      <c r="P20" s="2">
        <f t="shared" si="4"/>
        <v>0</v>
      </c>
      <c r="Q20" s="2">
        <f t="shared" si="5"/>
        <v>161.49992374561543</v>
      </c>
    </row>
    <row r="21" spans="1:20">
      <c r="A21" s="1">
        <v>17</v>
      </c>
      <c r="B21" s="1">
        <v>36</v>
      </c>
      <c r="C21" s="6" t="s">
        <v>44</v>
      </c>
      <c r="D21" s="1" t="s">
        <v>12</v>
      </c>
      <c r="E21" s="6" t="s">
        <v>45</v>
      </c>
      <c r="F21" s="1" t="s">
        <v>17</v>
      </c>
      <c r="G21" s="9">
        <v>1.6937500000000001</v>
      </c>
      <c r="H21" s="9">
        <v>2.02708333333333</v>
      </c>
      <c r="L21" s="2">
        <f t="shared" si="0"/>
        <v>81.63181631816326</v>
      </c>
      <c r="M21" s="2">
        <f t="shared" si="1"/>
        <v>79.445015416238732</v>
      </c>
      <c r="N21" s="2">
        <f t="shared" si="2"/>
        <v>0</v>
      </c>
      <c r="O21" s="2">
        <f t="shared" si="3"/>
        <v>0</v>
      </c>
      <c r="P21" s="2">
        <f t="shared" si="4"/>
        <v>0</v>
      </c>
      <c r="Q21" s="2">
        <f t="shared" si="5"/>
        <v>161.07683173440199</v>
      </c>
    </row>
    <row r="22" spans="1:20">
      <c r="A22" s="1">
        <v>18</v>
      </c>
      <c r="B22" s="1">
        <v>15</v>
      </c>
      <c r="C22" s="6" t="s">
        <v>46</v>
      </c>
      <c r="D22" s="1" t="s">
        <v>12</v>
      </c>
      <c r="E22" s="6" t="s">
        <v>16</v>
      </c>
      <c r="F22" s="1" t="s">
        <v>47</v>
      </c>
      <c r="G22" s="9">
        <v>1.8416666666666699</v>
      </c>
      <c r="H22" s="9">
        <v>2.21458333333333</v>
      </c>
      <c r="L22" s="2">
        <f t="shared" si="0"/>
        <v>75.07541478129707</v>
      </c>
      <c r="M22" s="2">
        <f t="shared" si="1"/>
        <v>72.71872060206988</v>
      </c>
      <c r="N22" s="2">
        <f t="shared" si="2"/>
        <v>0</v>
      </c>
      <c r="O22" s="2">
        <f t="shared" si="3"/>
        <v>0</v>
      </c>
      <c r="P22" s="2">
        <f t="shared" si="4"/>
        <v>0</v>
      </c>
      <c r="Q22" s="2">
        <f t="shared" si="5"/>
        <v>147.79413538336695</v>
      </c>
    </row>
    <row r="23" spans="1:20">
      <c r="A23" s="1">
        <v>19</v>
      </c>
      <c r="B23" s="1">
        <v>17</v>
      </c>
      <c r="C23" s="6" t="s">
        <v>48</v>
      </c>
      <c r="D23" s="1" t="s">
        <v>12</v>
      </c>
      <c r="E23" s="6" t="s">
        <v>49</v>
      </c>
      <c r="F23" s="1" t="s">
        <v>17</v>
      </c>
      <c r="G23" s="9">
        <v>2.09236111111111</v>
      </c>
      <c r="H23" s="9">
        <v>2.1423611111111098</v>
      </c>
      <c r="L23" s="2">
        <f t="shared" si="0"/>
        <v>66.080318619316387</v>
      </c>
      <c r="M23" s="2">
        <f t="shared" si="1"/>
        <v>75.170178282009928</v>
      </c>
      <c r="N23" s="2">
        <f t="shared" si="2"/>
        <v>0</v>
      </c>
      <c r="O23" s="2">
        <f t="shared" si="3"/>
        <v>0</v>
      </c>
      <c r="P23" s="2">
        <f t="shared" si="4"/>
        <v>0</v>
      </c>
      <c r="Q23" s="2">
        <f t="shared" si="5"/>
        <v>141.2504969013263</v>
      </c>
    </row>
    <row r="24" spans="1:20">
      <c r="A24" s="1">
        <v>20</v>
      </c>
      <c r="B24" s="1">
        <v>19</v>
      </c>
      <c r="C24" s="6" t="s">
        <v>50</v>
      </c>
      <c r="D24" s="1" t="s">
        <v>12</v>
      </c>
      <c r="E24" s="6" t="s">
        <v>16</v>
      </c>
      <c r="F24" s="1" t="s">
        <v>47</v>
      </c>
      <c r="G24" s="9">
        <v>2.0333333333333301</v>
      </c>
      <c r="H24" s="9">
        <v>2.4187500000000002</v>
      </c>
      <c r="L24" s="2">
        <f t="shared" si="0"/>
        <v>67.998633879781593</v>
      </c>
      <c r="M24" s="2">
        <f t="shared" si="1"/>
        <v>66.580534022394616</v>
      </c>
      <c r="N24" s="2">
        <f t="shared" si="2"/>
        <v>0</v>
      </c>
      <c r="O24" s="2">
        <f t="shared" si="3"/>
        <v>0</v>
      </c>
      <c r="P24" s="2">
        <f t="shared" si="4"/>
        <v>0</v>
      </c>
      <c r="Q24" s="2">
        <f t="shared" si="5"/>
        <v>134.57916790217621</v>
      </c>
    </row>
    <row r="25" spans="1:20">
      <c r="A25" s="1">
        <v>21</v>
      </c>
      <c r="B25" s="1">
        <v>82</v>
      </c>
      <c r="C25" s="6" t="s">
        <v>51</v>
      </c>
      <c r="D25" s="1" t="s">
        <v>12</v>
      </c>
      <c r="E25" s="6" t="s">
        <v>13</v>
      </c>
      <c r="F25" s="1" t="s">
        <v>14</v>
      </c>
      <c r="G25" s="9">
        <v>0</v>
      </c>
      <c r="H25" s="9">
        <v>1.6111111111111101</v>
      </c>
      <c r="L25" s="2">
        <f t="shared" si="0"/>
        <v>0</v>
      </c>
      <c r="M25" s="2">
        <f t="shared" si="1"/>
        <v>99.956896551724412</v>
      </c>
      <c r="N25" s="2">
        <f t="shared" si="2"/>
        <v>0</v>
      </c>
      <c r="O25" s="2">
        <f t="shared" si="3"/>
        <v>0</v>
      </c>
      <c r="P25" s="2">
        <f t="shared" si="4"/>
        <v>0</v>
      </c>
      <c r="Q25" s="2">
        <f t="shared" si="5"/>
        <v>99.956896551724412</v>
      </c>
    </row>
    <row r="26" spans="1:20">
      <c r="A26" s="1">
        <v>22</v>
      </c>
      <c r="B26" s="1">
        <v>14</v>
      </c>
      <c r="C26" s="6" t="s">
        <v>52</v>
      </c>
      <c r="D26" s="1" t="s">
        <v>12</v>
      </c>
      <c r="E26" s="6" t="s">
        <v>13</v>
      </c>
      <c r="F26" s="1" t="s">
        <v>17</v>
      </c>
      <c r="G26" s="7">
        <v>1.45625</v>
      </c>
      <c r="H26" s="9">
        <v>0</v>
      </c>
      <c r="I26" s="7"/>
      <c r="J26" s="7"/>
      <c r="K26" s="7"/>
      <c r="L26" s="2">
        <f t="shared" si="0"/>
        <v>94.945159752026782</v>
      </c>
      <c r="M26" s="2">
        <f t="shared" si="1"/>
        <v>0</v>
      </c>
      <c r="N26" s="2">
        <f t="shared" si="2"/>
        <v>0</v>
      </c>
      <c r="O26" s="2">
        <f t="shared" si="3"/>
        <v>0</v>
      </c>
      <c r="P26" s="2">
        <f t="shared" si="4"/>
        <v>0</v>
      </c>
      <c r="Q26" s="2">
        <f t="shared" si="5"/>
        <v>94.945159752026782</v>
      </c>
      <c r="R26" s="8"/>
      <c r="S26" s="8"/>
      <c r="T26" s="8"/>
    </row>
    <row r="27" spans="1:20">
      <c r="A27" s="1">
        <v>23</v>
      </c>
      <c r="B27" s="1">
        <v>61</v>
      </c>
      <c r="C27" s="6" t="s">
        <v>53</v>
      </c>
      <c r="D27" s="1" t="s">
        <v>12</v>
      </c>
      <c r="E27" s="6" t="s">
        <v>54</v>
      </c>
      <c r="F27" s="1" t="s">
        <v>14</v>
      </c>
      <c r="G27" s="10">
        <v>0</v>
      </c>
      <c r="H27" s="9">
        <v>1.77986111111111</v>
      </c>
      <c r="L27" s="2">
        <f t="shared" si="0"/>
        <v>0</v>
      </c>
      <c r="M27" s="2">
        <f t="shared" si="1"/>
        <v>90.479906359734926</v>
      </c>
      <c r="N27" s="2">
        <f t="shared" si="2"/>
        <v>0</v>
      </c>
      <c r="O27" s="2">
        <f t="shared" si="3"/>
        <v>0</v>
      </c>
      <c r="P27" s="2">
        <f t="shared" si="4"/>
        <v>0</v>
      </c>
      <c r="Q27" s="2">
        <f t="shared" si="5"/>
        <v>90.479906359734926</v>
      </c>
    </row>
    <row r="28" spans="1:20">
      <c r="A28" s="1">
        <v>24</v>
      </c>
      <c r="B28" s="1">
        <v>89</v>
      </c>
      <c r="C28" s="6" t="s">
        <v>55</v>
      </c>
      <c r="D28" s="1" t="s">
        <v>12</v>
      </c>
      <c r="E28" s="6" t="s">
        <v>16</v>
      </c>
      <c r="F28" s="1" t="s">
        <v>17</v>
      </c>
      <c r="G28" s="10">
        <v>0</v>
      </c>
      <c r="H28" s="9">
        <v>1.8256944444444401</v>
      </c>
      <c r="L28" s="2">
        <f t="shared" si="0"/>
        <v>0</v>
      </c>
      <c r="M28" s="2">
        <f t="shared" si="1"/>
        <v>88.208444275390278</v>
      </c>
      <c r="N28" s="2">
        <f t="shared" si="2"/>
        <v>0</v>
      </c>
      <c r="O28" s="2">
        <f t="shared" si="3"/>
        <v>0</v>
      </c>
      <c r="P28" s="2">
        <f t="shared" si="4"/>
        <v>0</v>
      </c>
      <c r="Q28" s="2">
        <f t="shared" si="5"/>
        <v>88.208444275390278</v>
      </c>
    </row>
    <row r="29" spans="1:20">
      <c r="A29" s="1">
        <v>25</v>
      </c>
      <c r="B29" s="1">
        <v>2</v>
      </c>
      <c r="C29" s="6" t="s">
        <v>56</v>
      </c>
      <c r="D29" s="1" t="s">
        <v>12</v>
      </c>
      <c r="E29" s="6" t="s">
        <v>57</v>
      </c>
      <c r="F29" s="1" t="s">
        <v>14</v>
      </c>
      <c r="G29" s="9">
        <v>1.63611111111111</v>
      </c>
      <c r="H29" s="9">
        <v>0</v>
      </c>
      <c r="L29" s="2">
        <f t="shared" si="0"/>
        <v>84.507640067911851</v>
      </c>
      <c r="M29" s="2">
        <f t="shared" si="1"/>
        <v>0</v>
      </c>
      <c r="N29" s="2">
        <f t="shared" si="2"/>
        <v>0</v>
      </c>
      <c r="O29" s="2">
        <f t="shared" si="3"/>
        <v>0</v>
      </c>
      <c r="P29" s="2">
        <f t="shared" si="4"/>
        <v>0</v>
      </c>
      <c r="Q29" s="2">
        <f t="shared" si="5"/>
        <v>84.507640067911851</v>
      </c>
    </row>
    <row r="30" spans="1:20">
      <c r="A30" s="1" t="s">
        <v>58</v>
      </c>
      <c r="B30" s="1">
        <v>38</v>
      </c>
      <c r="C30" s="6" t="s">
        <v>59</v>
      </c>
      <c r="D30" s="1" t="s">
        <v>20</v>
      </c>
      <c r="E30" s="6" t="s">
        <v>16</v>
      </c>
      <c r="F30" s="1" t="s">
        <v>29</v>
      </c>
      <c r="G30" s="9">
        <v>1.6736111111111101</v>
      </c>
      <c r="H30" s="9">
        <v>0</v>
      </c>
      <c r="L30" s="2">
        <f t="shared" si="0"/>
        <v>82.614107883817553</v>
      </c>
      <c r="M30" s="2">
        <f t="shared" si="1"/>
        <v>0</v>
      </c>
      <c r="N30" s="2">
        <f t="shared" si="2"/>
        <v>0</v>
      </c>
      <c r="O30" s="2">
        <f t="shared" si="3"/>
        <v>0</v>
      </c>
      <c r="P30" s="2">
        <f t="shared" si="4"/>
        <v>0</v>
      </c>
      <c r="Q30" s="2">
        <f t="shared" si="5"/>
        <v>82.614107883817553</v>
      </c>
    </row>
    <row r="31" spans="1:20">
      <c r="A31" s="1">
        <v>27</v>
      </c>
      <c r="B31" s="1">
        <v>88</v>
      </c>
      <c r="C31" s="6" t="s">
        <v>60</v>
      </c>
      <c r="D31" s="1" t="s">
        <v>12</v>
      </c>
      <c r="E31" s="6" t="s">
        <v>61</v>
      </c>
      <c r="F31" s="1" t="s">
        <v>17</v>
      </c>
      <c r="G31" s="10">
        <v>0</v>
      </c>
      <c r="H31" s="9">
        <v>1.95902777777778</v>
      </c>
      <c r="L31" s="2">
        <f t="shared" si="0"/>
        <v>0</v>
      </c>
      <c r="M31" s="2">
        <f t="shared" si="1"/>
        <v>82.204891882311315</v>
      </c>
      <c r="N31" s="2">
        <f t="shared" si="2"/>
        <v>0</v>
      </c>
      <c r="O31" s="2">
        <f t="shared" si="3"/>
        <v>0</v>
      </c>
      <c r="P31" s="2">
        <f t="shared" si="4"/>
        <v>0</v>
      </c>
      <c r="Q31" s="2">
        <f t="shared" si="5"/>
        <v>82.204891882311315</v>
      </c>
    </row>
    <row r="32" spans="1:20">
      <c r="A32" s="1">
        <v>28</v>
      </c>
      <c r="B32" s="1">
        <v>80</v>
      </c>
      <c r="C32" s="6" t="s">
        <v>62</v>
      </c>
      <c r="D32" s="1" t="s">
        <v>12</v>
      </c>
      <c r="E32" s="6" t="s">
        <v>16</v>
      </c>
      <c r="F32" s="1" t="s">
        <v>17</v>
      </c>
      <c r="G32" s="10">
        <v>0</v>
      </c>
      <c r="H32" s="9">
        <v>1.97569444444444</v>
      </c>
      <c r="L32" s="2">
        <f t="shared" si="0"/>
        <v>0</v>
      </c>
      <c r="M32" s="2">
        <f t="shared" si="1"/>
        <v>81.511423550088224</v>
      </c>
      <c r="N32" s="2">
        <f t="shared" si="2"/>
        <v>0</v>
      </c>
      <c r="O32" s="2">
        <f t="shared" si="3"/>
        <v>0</v>
      </c>
      <c r="P32" s="2">
        <f t="shared" si="4"/>
        <v>0</v>
      </c>
      <c r="Q32" s="2">
        <f t="shared" si="5"/>
        <v>81.511423550088224</v>
      </c>
    </row>
    <row r="33" spans="1:17">
      <c r="A33" s="1">
        <v>29</v>
      </c>
      <c r="B33" s="1">
        <v>56</v>
      </c>
      <c r="C33" s="6" t="s">
        <v>63</v>
      </c>
      <c r="D33" s="1" t="s">
        <v>12</v>
      </c>
      <c r="E33" s="6" t="s">
        <v>64</v>
      </c>
      <c r="F33" s="1" t="s">
        <v>34</v>
      </c>
      <c r="G33" s="10">
        <v>0</v>
      </c>
      <c r="H33" s="9">
        <v>2.0381944444444402</v>
      </c>
      <c r="L33" s="2">
        <f t="shared" si="0"/>
        <v>0</v>
      </c>
      <c r="M33" s="2">
        <f t="shared" si="1"/>
        <v>79.011925042589752</v>
      </c>
      <c r="N33" s="2">
        <f t="shared" si="2"/>
        <v>0</v>
      </c>
      <c r="O33" s="2">
        <f t="shared" si="3"/>
        <v>0</v>
      </c>
      <c r="P33" s="2">
        <f t="shared" si="4"/>
        <v>0</v>
      </c>
      <c r="Q33" s="2">
        <f t="shared" si="5"/>
        <v>79.011925042589752</v>
      </c>
    </row>
    <row r="34" spans="1:17">
      <c r="A34" s="1">
        <v>30</v>
      </c>
      <c r="B34" s="1">
        <v>68</v>
      </c>
      <c r="C34" s="6" t="s">
        <v>65</v>
      </c>
      <c r="D34" s="1" t="s">
        <v>12</v>
      </c>
      <c r="E34" s="6" t="s">
        <v>66</v>
      </c>
      <c r="F34" s="1" t="s">
        <v>31</v>
      </c>
      <c r="G34" s="10">
        <v>0</v>
      </c>
      <c r="H34" s="9">
        <v>2.0604166666666699</v>
      </c>
      <c r="L34" s="2">
        <f t="shared" si="0"/>
        <v>0</v>
      </c>
      <c r="M34" s="2">
        <f t="shared" si="1"/>
        <v>78.159757330637049</v>
      </c>
      <c r="N34" s="2">
        <f t="shared" si="2"/>
        <v>0</v>
      </c>
      <c r="O34" s="2">
        <f t="shared" si="3"/>
        <v>0</v>
      </c>
      <c r="P34" s="2">
        <f t="shared" si="4"/>
        <v>0</v>
      </c>
      <c r="Q34" s="2">
        <f t="shared" si="5"/>
        <v>78.159757330637049</v>
      </c>
    </row>
    <row r="35" spans="1:17" ht="25.5">
      <c r="A35" s="1" t="s">
        <v>67</v>
      </c>
      <c r="B35" s="1">
        <v>70</v>
      </c>
      <c r="C35" s="11" t="s">
        <v>68</v>
      </c>
      <c r="D35" s="1" t="s">
        <v>20</v>
      </c>
      <c r="E35" s="6" t="s">
        <v>69</v>
      </c>
      <c r="F35" s="1" t="s">
        <v>29</v>
      </c>
      <c r="G35" s="10">
        <v>0</v>
      </c>
      <c r="H35" s="9">
        <v>2.0826388888888898</v>
      </c>
      <c r="L35" s="2">
        <f t="shared" si="0"/>
        <v>0</v>
      </c>
      <c r="M35" s="2">
        <f t="shared" si="1"/>
        <v>77.325775258419597</v>
      </c>
      <c r="N35" s="2">
        <f t="shared" si="2"/>
        <v>0</v>
      </c>
      <c r="O35" s="2">
        <f t="shared" si="3"/>
        <v>0</v>
      </c>
      <c r="P35" s="2">
        <f t="shared" si="4"/>
        <v>0</v>
      </c>
      <c r="Q35" s="2">
        <f t="shared" si="5"/>
        <v>77.325775258419597</v>
      </c>
    </row>
    <row r="36" spans="1:17">
      <c r="A36" s="1">
        <v>32</v>
      </c>
      <c r="B36" s="1">
        <v>73</v>
      </c>
      <c r="C36" s="6" t="s">
        <v>70</v>
      </c>
      <c r="D36" s="1" t="s">
        <v>12</v>
      </c>
      <c r="E36" s="6" t="s">
        <v>64</v>
      </c>
      <c r="F36" s="1" t="s">
        <v>31</v>
      </c>
      <c r="G36" s="10">
        <v>0</v>
      </c>
      <c r="H36" s="9">
        <v>2.1201388888888899</v>
      </c>
      <c r="L36" s="2">
        <f t="shared" si="0"/>
        <v>0</v>
      </c>
      <c r="M36" s="2">
        <f t="shared" si="1"/>
        <v>75.958074025548754</v>
      </c>
      <c r="N36" s="2">
        <f t="shared" si="2"/>
        <v>0</v>
      </c>
      <c r="O36" s="2">
        <f t="shared" si="3"/>
        <v>0</v>
      </c>
      <c r="P36" s="2">
        <f t="shared" si="4"/>
        <v>0</v>
      </c>
      <c r="Q36" s="2">
        <f t="shared" si="5"/>
        <v>75.958074025548754</v>
      </c>
    </row>
    <row r="37" spans="1:17">
      <c r="A37" s="1" t="s">
        <v>71</v>
      </c>
      <c r="B37" s="1">
        <v>53</v>
      </c>
      <c r="C37" s="6" t="s">
        <v>72</v>
      </c>
      <c r="D37" s="1" t="s">
        <v>20</v>
      </c>
      <c r="E37" s="6" t="s">
        <v>73</v>
      </c>
      <c r="F37" s="1" t="s">
        <v>43</v>
      </c>
      <c r="G37" s="10">
        <v>0</v>
      </c>
      <c r="H37" s="9">
        <v>2.12222222222222</v>
      </c>
      <c r="L37" s="2">
        <f t="shared" ref="L37:L54" si="6">IF(G37=0,0,(G$4/G37)*100)</f>
        <v>0</v>
      </c>
      <c r="M37" s="2">
        <f t="shared" ref="M37:M54" si="7">IF(H37=0,0,(H$4/H37)*100)</f>
        <v>75.883507853403373</v>
      </c>
      <c r="N37" s="2">
        <f t="shared" ref="N37:N54" si="8">IF(I37=0,0,(I$4/I37)*100)</f>
        <v>0</v>
      </c>
      <c r="O37" s="2">
        <f t="shared" ref="O37:O54" si="9">IF(J37=0,0,(J$4/J37)*100)</f>
        <v>0</v>
      </c>
      <c r="P37" s="2">
        <f t="shared" ref="P37:P54" si="10">IF(K37=0,0,(K$4/K37)*100)</f>
        <v>0</v>
      </c>
      <c r="Q37" s="2">
        <f t="shared" ref="Q37:Q54" si="11">SUM(L37:P37)-MIN(L37:P37)</f>
        <v>75.883507853403373</v>
      </c>
    </row>
    <row r="38" spans="1:17">
      <c r="A38" s="1">
        <v>34</v>
      </c>
      <c r="B38" s="1">
        <v>77</v>
      </c>
      <c r="C38" s="6" t="s">
        <v>74</v>
      </c>
      <c r="D38" s="1" t="s">
        <v>12</v>
      </c>
      <c r="E38" s="6" t="s">
        <v>64</v>
      </c>
      <c r="F38" s="1" t="s">
        <v>17</v>
      </c>
      <c r="G38" s="10">
        <v>0</v>
      </c>
      <c r="H38" s="9">
        <v>2.2111111111111099</v>
      </c>
      <c r="L38" s="2">
        <f t="shared" si="6"/>
        <v>0</v>
      </c>
      <c r="M38" s="2">
        <f t="shared" si="7"/>
        <v>72.83291457286451</v>
      </c>
      <c r="N38" s="2">
        <f t="shared" si="8"/>
        <v>0</v>
      </c>
      <c r="O38" s="2">
        <f t="shared" si="9"/>
        <v>0</v>
      </c>
      <c r="P38" s="2">
        <f t="shared" si="10"/>
        <v>0</v>
      </c>
      <c r="Q38" s="2">
        <f t="shared" si="11"/>
        <v>72.83291457286451</v>
      </c>
    </row>
    <row r="39" spans="1:17">
      <c r="A39" s="1">
        <v>35</v>
      </c>
      <c r="B39" s="1">
        <v>62</v>
      </c>
      <c r="C39" s="6" t="s">
        <v>75</v>
      </c>
      <c r="D39" s="1" t="s">
        <v>12</v>
      </c>
      <c r="E39" s="6" t="s">
        <v>76</v>
      </c>
      <c r="F39" s="1" t="s">
        <v>17</v>
      </c>
      <c r="G39" s="10">
        <v>0</v>
      </c>
      <c r="H39" s="9">
        <v>2.3041666666666698</v>
      </c>
      <c r="L39" s="2">
        <f t="shared" si="6"/>
        <v>0</v>
      </c>
      <c r="M39" s="2">
        <f t="shared" si="7"/>
        <v>69.891500904159173</v>
      </c>
      <c r="N39" s="2">
        <f t="shared" si="8"/>
        <v>0</v>
      </c>
      <c r="O39" s="2">
        <f t="shared" si="9"/>
        <v>0</v>
      </c>
      <c r="P39" s="2">
        <f t="shared" si="10"/>
        <v>0</v>
      </c>
      <c r="Q39" s="2">
        <f t="shared" si="11"/>
        <v>69.891500904159173</v>
      </c>
    </row>
    <row r="40" spans="1:17">
      <c r="A40" s="1" t="s">
        <v>77</v>
      </c>
      <c r="B40" s="1">
        <v>34</v>
      </c>
      <c r="C40" s="6" t="s">
        <v>78</v>
      </c>
      <c r="D40" s="1" t="s">
        <v>20</v>
      </c>
      <c r="E40" s="6" t="s">
        <v>16</v>
      </c>
      <c r="F40" s="1" t="s">
        <v>29</v>
      </c>
      <c r="G40" s="9">
        <v>2.0111111111111102</v>
      </c>
      <c r="H40" s="9">
        <v>0</v>
      </c>
      <c r="L40" s="2">
        <f t="shared" si="6"/>
        <v>68.750000000000085</v>
      </c>
      <c r="M40" s="2">
        <f t="shared" si="7"/>
        <v>0</v>
      </c>
      <c r="N40" s="2">
        <f t="shared" si="8"/>
        <v>0</v>
      </c>
      <c r="O40" s="2">
        <f t="shared" si="9"/>
        <v>0</v>
      </c>
      <c r="P40" s="2">
        <f t="shared" si="10"/>
        <v>0</v>
      </c>
      <c r="Q40" s="2">
        <f t="shared" si="11"/>
        <v>68.750000000000085</v>
      </c>
    </row>
    <row r="41" spans="1:17">
      <c r="A41" s="1">
        <v>37</v>
      </c>
      <c r="B41" s="1">
        <v>3</v>
      </c>
      <c r="C41" s="6" t="s">
        <v>79</v>
      </c>
      <c r="D41" s="1" t="s">
        <v>12</v>
      </c>
      <c r="E41" s="6" t="s">
        <v>13</v>
      </c>
      <c r="F41" s="1" t="s">
        <v>14</v>
      </c>
      <c r="G41" s="9">
        <v>2.0118055555555601</v>
      </c>
      <c r="H41" s="9">
        <v>0</v>
      </c>
      <c r="L41" s="2">
        <f t="shared" si="6"/>
        <v>68.726268553676121</v>
      </c>
      <c r="M41" s="2">
        <f t="shared" si="7"/>
        <v>0</v>
      </c>
      <c r="N41" s="2">
        <f t="shared" si="8"/>
        <v>0</v>
      </c>
      <c r="O41" s="2">
        <f t="shared" si="9"/>
        <v>0</v>
      </c>
      <c r="P41" s="2">
        <f t="shared" si="10"/>
        <v>0</v>
      </c>
      <c r="Q41" s="2">
        <f t="shared" si="11"/>
        <v>68.726268553676121</v>
      </c>
    </row>
    <row r="42" spans="1:17">
      <c r="A42" s="1">
        <v>38</v>
      </c>
      <c r="B42" s="1">
        <v>46</v>
      </c>
      <c r="C42" s="6" t="s">
        <v>80</v>
      </c>
      <c r="D42" s="1" t="s">
        <v>12</v>
      </c>
      <c r="E42" s="6" t="s">
        <v>16</v>
      </c>
      <c r="F42" s="1" t="s">
        <v>34</v>
      </c>
      <c r="G42" s="10">
        <v>0</v>
      </c>
      <c r="H42" s="9">
        <v>2.37083333333333</v>
      </c>
      <c r="L42" s="2">
        <f t="shared" si="6"/>
        <v>0</v>
      </c>
      <c r="M42" s="2">
        <f t="shared" si="7"/>
        <v>67.926186291740137</v>
      </c>
      <c r="N42" s="2">
        <f t="shared" si="8"/>
        <v>0</v>
      </c>
      <c r="O42" s="2">
        <f t="shared" si="9"/>
        <v>0</v>
      </c>
      <c r="P42" s="2">
        <f t="shared" si="10"/>
        <v>0</v>
      </c>
      <c r="Q42" s="2">
        <f t="shared" si="11"/>
        <v>67.926186291740137</v>
      </c>
    </row>
    <row r="43" spans="1:17">
      <c r="A43" s="1">
        <v>39</v>
      </c>
      <c r="B43" s="1">
        <v>87</v>
      </c>
      <c r="C43" s="6" t="s">
        <v>81</v>
      </c>
      <c r="D43" s="1" t="s">
        <v>12</v>
      </c>
      <c r="E43" s="6" t="s">
        <v>26</v>
      </c>
      <c r="F43" s="1" t="s">
        <v>34</v>
      </c>
      <c r="G43" s="10">
        <v>0</v>
      </c>
      <c r="H43" s="9">
        <v>2.3875000000000002</v>
      </c>
      <c r="L43" s="2">
        <f t="shared" si="6"/>
        <v>0</v>
      </c>
      <c r="M43" s="2">
        <f t="shared" si="7"/>
        <v>67.452006980802921</v>
      </c>
      <c r="N43" s="2">
        <f t="shared" si="8"/>
        <v>0</v>
      </c>
      <c r="O43" s="2">
        <f t="shared" si="9"/>
        <v>0</v>
      </c>
      <c r="P43" s="2">
        <f t="shared" si="10"/>
        <v>0</v>
      </c>
      <c r="Q43" s="2">
        <f t="shared" si="11"/>
        <v>67.452006980802921</v>
      </c>
    </row>
    <row r="44" spans="1:17">
      <c r="A44" s="1" t="s">
        <v>82</v>
      </c>
      <c r="B44" s="1">
        <v>42</v>
      </c>
      <c r="C44" s="6" t="s">
        <v>83</v>
      </c>
      <c r="D44" s="1" t="s">
        <v>20</v>
      </c>
      <c r="E44" s="6" t="s">
        <v>26</v>
      </c>
      <c r="F44" s="1" t="s">
        <v>43</v>
      </c>
      <c r="G44" s="9">
        <v>2.05972222222222</v>
      </c>
      <c r="H44" s="9">
        <v>0</v>
      </c>
      <c r="L44" s="2">
        <f t="shared" si="6"/>
        <v>67.127444369521371</v>
      </c>
      <c r="M44" s="2">
        <f t="shared" si="7"/>
        <v>0</v>
      </c>
      <c r="N44" s="2">
        <f t="shared" si="8"/>
        <v>0</v>
      </c>
      <c r="O44" s="2">
        <f t="shared" si="9"/>
        <v>0</v>
      </c>
      <c r="P44" s="2">
        <f t="shared" si="10"/>
        <v>0</v>
      </c>
      <c r="Q44" s="2">
        <f t="shared" si="11"/>
        <v>67.127444369521371</v>
      </c>
    </row>
    <row r="45" spans="1:17">
      <c r="A45" s="1" t="s">
        <v>84</v>
      </c>
      <c r="B45" s="1">
        <v>75</v>
      </c>
      <c r="C45" s="6" t="s">
        <v>85</v>
      </c>
      <c r="D45" s="1" t="s">
        <v>20</v>
      </c>
      <c r="E45" s="6" t="s">
        <v>64</v>
      </c>
      <c r="F45" s="1" t="s">
        <v>43</v>
      </c>
      <c r="G45" s="10">
        <v>0</v>
      </c>
      <c r="H45" s="9">
        <v>2.41041666666667</v>
      </c>
      <c r="L45" s="2">
        <f t="shared" si="6"/>
        <v>0</v>
      </c>
      <c r="M45" s="2">
        <f t="shared" si="7"/>
        <v>66.810717372515171</v>
      </c>
      <c r="N45" s="2">
        <f t="shared" si="8"/>
        <v>0</v>
      </c>
      <c r="O45" s="2">
        <f t="shared" si="9"/>
        <v>0</v>
      </c>
      <c r="P45" s="2">
        <f t="shared" si="10"/>
        <v>0</v>
      </c>
      <c r="Q45" s="2">
        <f t="shared" si="11"/>
        <v>66.810717372515171</v>
      </c>
    </row>
    <row r="46" spans="1:17">
      <c r="A46" s="1">
        <v>42</v>
      </c>
      <c r="B46" s="1">
        <v>81</v>
      </c>
      <c r="C46" s="6" t="s">
        <v>86</v>
      </c>
      <c r="D46" s="1" t="s">
        <v>12</v>
      </c>
      <c r="E46" s="6" t="s">
        <v>64</v>
      </c>
      <c r="F46" s="1" t="s">
        <v>17</v>
      </c>
      <c r="G46" s="10">
        <v>0</v>
      </c>
      <c r="H46" s="12">
        <v>2.4187500000000002</v>
      </c>
      <c r="L46" s="2">
        <f t="shared" si="6"/>
        <v>0</v>
      </c>
      <c r="M46" s="2">
        <f t="shared" si="7"/>
        <v>66.580534022394616</v>
      </c>
      <c r="N46" s="2">
        <f t="shared" si="8"/>
        <v>0</v>
      </c>
      <c r="O46" s="2">
        <f t="shared" si="9"/>
        <v>0</v>
      </c>
      <c r="P46" s="2">
        <f t="shared" si="10"/>
        <v>0</v>
      </c>
      <c r="Q46" s="2">
        <f t="shared" si="11"/>
        <v>66.580534022394616</v>
      </c>
    </row>
    <row r="47" spans="1:17">
      <c r="A47" s="1" t="s">
        <v>87</v>
      </c>
      <c r="B47" s="1">
        <v>79</v>
      </c>
      <c r="C47" s="6" t="s">
        <v>88</v>
      </c>
      <c r="D47" s="1" t="s">
        <v>20</v>
      </c>
      <c r="E47" s="6" t="s">
        <v>89</v>
      </c>
      <c r="F47" s="1" t="s">
        <v>43</v>
      </c>
      <c r="G47" s="10">
        <v>0</v>
      </c>
      <c r="H47" s="9">
        <v>2.5840277777777798</v>
      </c>
      <c r="L47" s="2">
        <f t="shared" si="6"/>
        <v>0</v>
      </c>
      <c r="M47" s="2">
        <f t="shared" si="7"/>
        <v>62.321956463316383</v>
      </c>
      <c r="N47" s="2">
        <f t="shared" si="8"/>
        <v>0</v>
      </c>
      <c r="O47" s="2">
        <f t="shared" si="9"/>
        <v>0</v>
      </c>
      <c r="P47" s="2">
        <f t="shared" si="10"/>
        <v>0</v>
      </c>
      <c r="Q47" s="2">
        <f t="shared" si="11"/>
        <v>62.321956463316383</v>
      </c>
    </row>
    <row r="48" spans="1:17">
      <c r="A48" s="1" t="s">
        <v>90</v>
      </c>
      <c r="B48" s="1">
        <v>43</v>
      </c>
      <c r="C48" s="6" t="s">
        <v>91</v>
      </c>
      <c r="D48" s="1" t="s">
        <v>20</v>
      </c>
      <c r="E48" s="6" t="s">
        <v>26</v>
      </c>
      <c r="F48" s="1" t="s">
        <v>43</v>
      </c>
      <c r="G48" s="9">
        <v>2.2631944444444398</v>
      </c>
      <c r="H48" s="9">
        <v>0</v>
      </c>
      <c r="L48" s="2">
        <f t="shared" si="6"/>
        <v>61.092359619515371</v>
      </c>
      <c r="M48" s="2">
        <f t="shared" si="7"/>
        <v>0</v>
      </c>
      <c r="N48" s="2">
        <f t="shared" si="8"/>
        <v>0</v>
      </c>
      <c r="O48" s="2">
        <f t="shared" si="9"/>
        <v>0</v>
      </c>
      <c r="P48" s="2">
        <f t="shared" si="10"/>
        <v>0</v>
      </c>
      <c r="Q48" s="2">
        <f t="shared" si="11"/>
        <v>61.092359619515371</v>
      </c>
    </row>
    <row r="49" spans="1:17">
      <c r="A49" s="1">
        <v>45</v>
      </c>
      <c r="B49" s="1">
        <v>67</v>
      </c>
      <c r="C49" s="6" t="s">
        <v>92</v>
      </c>
      <c r="D49" s="1" t="s">
        <v>12</v>
      </c>
      <c r="E49" s="6" t="s">
        <v>64</v>
      </c>
      <c r="F49" s="1" t="s">
        <v>17</v>
      </c>
      <c r="G49" s="10">
        <v>0</v>
      </c>
      <c r="H49" s="12">
        <v>2.7437499999999999</v>
      </c>
      <c r="L49" s="2">
        <f t="shared" si="6"/>
        <v>0</v>
      </c>
      <c r="M49" s="2">
        <f t="shared" si="7"/>
        <v>58.69400151860301</v>
      </c>
      <c r="N49" s="2">
        <f t="shared" si="8"/>
        <v>0</v>
      </c>
      <c r="O49" s="2">
        <f t="shared" si="9"/>
        <v>0</v>
      </c>
      <c r="P49" s="2">
        <f t="shared" si="10"/>
        <v>0</v>
      </c>
      <c r="Q49" s="2">
        <f t="shared" si="11"/>
        <v>58.69400151860301</v>
      </c>
    </row>
    <row r="50" spans="1:17">
      <c r="A50" s="1" t="s">
        <v>93</v>
      </c>
      <c r="B50" s="1">
        <v>84</v>
      </c>
      <c r="C50" s="6" t="s">
        <v>94</v>
      </c>
      <c r="D50" s="1" t="s">
        <v>20</v>
      </c>
      <c r="E50" s="6" t="s">
        <v>26</v>
      </c>
      <c r="F50" s="1" t="s">
        <v>29</v>
      </c>
      <c r="G50" s="10">
        <v>0</v>
      </c>
      <c r="H50" s="12">
        <v>2.8666666666666698</v>
      </c>
      <c r="L50" s="2">
        <f t="shared" si="6"/>
        <v>0</v>
      </c>
      <c r="M50" s="2">
        <f t="shared" si="7"/>
        <v>56.177325581395401</v>
      </c>
      <c r="N50" s="2">
        <f t="shared" si="8"/>
        <v>0</v>
      </c>
      <c r="O50" s="2">
        <f t="shared" si="9"/>
        <v>0</v>
      </c>
      <c r="P50" s="2">
        <f t="shared" si="10"/>
        <v>0</v>
      </c>
      <c r="Q50" s="2">
        <f t="shared" si="11"/>
        <v>56.177325581395401</v>
      </c>
    </row>
    <row r="51" spans="1:17">
      <c r="A51" s="1">
        <v>47</v>
      </c>
      <c r="B51" s="1">
        <v>85</v>
      </c>
      <c r="C51" s="6" t="s">
        <v>95</v>
      </c>
      <c r="D51" s="1" t="s">
        <v>12</v>
      </c>
      <c r="E51" s="6" t="s">
        <v>26</v>
      </c>
      <c r="F51" s="1" t="s">
        <v>17</v>
      </c>
      <c r="G51" s="10">
        <v>0</v>
      </c>
      <c r="H51" s="12">
        <v>2.8666666666666698</v>
      </c>
      <c r="L51" s="2">
        <f t="shared" si="6"/>
        <v>0</v>
      </c>
      <c r="M51" s="2">
        <f t="shared" si="7"/>
        <v>56.177325581395401</v>
      </c>
      <c r="N51" s="2">
        <f t="shared" si="8"/>
        <v>0</v>
      </c>
      <c r="O51" s="2">
        <f t="shared" si="9"/>
        <v>0</v>
      </c>
      <c r="P51" s="2">
        <f t="shared" si="10"/>
        <v>0</v>
      </c>
      <c r="Q51" s="2">
        <f t="shared" si="11"/>
        <v>56.177325581395401</v>
      </c>
    </row>
    <row r="52" spans="1:17">
      <c r="A52" s="1" t="s">
        <v>96</v>
      </c>
      <c r="B52" s="1">
        <v>50</v>
      </c>
      <c r="C52" s="6" t="s">
        <v>97</v>
      </c>
      <c r="D52" s="1" t="s">
        <v>20</v>
      </c>
      <c r="E52" s="6" t="s">
        <v>64</v>
      </c>
      <c r="F52" s="1" t="s">
        <v>29</v>
      </c>
      <c r="G52" s="10">
        <v>0</v>
      </c>
      <c r="H52" s="12">
        <v>2.8861111111111102</v>
      </c>
      <c r="L52" s="2">
        <f t="shared" si="6"/>
        <v>0</v>
      </c>
      <c r="M52" s="2">
        <f t="shared" si="7"/>
        <v>55.798845043311005</v>
      </c>
      <c r="N52" s="2">
        <f t="shared" si="8"/>
        <v>0</v>
      </c>
      <c r="O52" s="2">
        <f t="shared" si="9"/>
        <v>0</v>
      </c>
      <c r="P52" s="2">
        <f t="shared" si="10"/>
        <v>0</v>
      </c>
      <c r="Q52" s="2">
        <f t="shared" si="11"/>
        <v>55.798845043311005</v>
      </c>
    </row>
    <row r="53" spans="1:17">
      <c r="A53" s="1">
        <v>49</v>
      </c>
      <c r="B53" s="1">
        <v>66</v>
      </c>
      <c r="C53" s="6" t="s">
        <v>98</v>
      </c>
      <c r="D53" s="1" t="s">
        <v>12</v>
      </c>
      <c r="E53" s="6" t="s">
        <v>45</v>
      </c>
      <c r="F53" s="1" t="s">
        <v>99</v>
      </c>
      <c r="G53" s="10">
        <v>0</v>
      </c>
      <c r="H53" s="12">
        <v>4.1145833333333304</v>
      </c>
      <c r="L53" s="2">
        <f t="shared" si="6"/>
        <v>0</v>
      </c>
      <c r="M53" s="2">
        <f t="shared" si="7"/>
        <v>39.139240506329223</v>
      </c>
      <c r="N53" s="2">
        <f t="shared" si="8"/>
        <v>0</v>
      </c>
      <c r="O53" s="2">
        <f t="shared" si="9"/>
        <v>0</v>
      </c>
      <c r="P53" s="2">
        <f t="shared" si="10"/>
        <v>0</v>
      </c>
      <c r="Q53" s="2">
        <f t="shared" si="11"/>
        <v>39.139240506329223</v>
      </c>
    </row>
    <row r="54" spans="1:17">
      <c r="A54" s="1" t="s">
        <v>100</v>
      </c>
      <c r="B54" s="1">
        <v>65</v>
      </c>
      <c r="C54" s="6" t="s">
        <v>101</v>
      </c>
      <c r="D54" s="1" t="s">
        <v>20</v>
      </c>
      <c r="E54" s="6" t="s">
        <v>45</v>
      </c>
      <c r="F54" s="1" t="s">
        <v>102</v>
      </c>
      <c r="G54" s="10">
        <v>0</v>
      </c>
      <c r="H54" s="12">
        <v>4.1145833333333304</v>
      </c>
      <c r="L54" s="2">
        <f t="shared" si="6"/>
        <v>0</v>
      </c>
      <c r="M54" s="2">
        <f t="shared" si="7"/>
        <v>39.139240506329223</v>
      </c>
      <c r="N54" s="2">
        <f t="shared" si="8"/>
        <v>0</v>
      </c>
      <c r="O54" s="2">
        <f t="shared" si="9"/>
        <v>0</v>
      </c>
      <c r="P54" s="2">
        <f t="shared" si="10"/>
        <v>0</v>
      </c>
      <c r="Q54" s="2">
        <f t="shared" si="11"/>
        <v>39.139240506329223</v>
      </c>
    </row>
  </sheetData>
  <sheetProtection password="D3E3" sheet="1" formatCells="0" formatColumns="0" formatRows="0" insertColumns="0" insertRows="0" insertHyperlinks="0" deleteRows="0" sort="0" autoFilter="0" pivotTables="0"/>
  <autoFilter ref="A2:Q54"/>
  <mergeCells count="15">
    <mergeCell ref="A1:Q1"/>
    <mergeCell ref="A2:A3"/>
    <mergeCell ref="B2:B3"/>
    <mergeCell ref="C2:C3"/>
    <mergeCell ref="D2:D3"/>
    <mergeCell ref="E2:E3"/>
    <mergeCell ref="G2:K2"/>
    <mergeCell ref="L2:P2"/>
    <mergeCell ref="Q2:Q4"/>
    <mergeCell ref="L3:L4"/>
    <mergeCell ref="M3:M4"/>
    <mergeCell ref="N3:N4"/>
    <mergeCell ref="O3:O4"/>
    <mergeCell ref="P3:P4"/>
    <mergeCell ref="A4:F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Normal="100" workbookViewId="0">
      <selection activeCell="F11" sqref="F11"/>
    </sheetView>
  </sheetViews>
  <sheetFormatPr defaultRowHeight="15"/>
  <cols>
    <col min="1" max="1" width="8.85546875" style="1" customWidth="1"/>
    <col min="2" max="2" width="6.7109375" style="1" customWidth="1"/>
    <col min="3" max="3" width="24.140625" style="1" customWidth="1"/>
    <col min="4" max="4" width="5.28515625" style="1" customWidth="1"/>
    <col min="5" max="5" width="26.28515625" style="1" customWidth="1"/>
    <col min="6" max="6" width="9.5703125" style="1" customWidth="1"/>
    <col min="7" max="11" width="9.140625" style="1" customWidth="1"/>
    <col min="12" max="16" width="9.140625" style="2" customWidth="1"/>
    <col min="17" max="17" width="13.28515625" style="1" customWidth="1"/>
    <col min="18" max="18" width="8.7109375" customWidth="1"/>
    <col min="19" max="19" width="9.85546875" customWidth="1"/>
    <col min="20" max="1025" width="8.7109375" customWidth="1"/>
  </cols>
  <sheetData>
    <row r="1" spans="1:20" ht="24.75" customHeight="1">
      <c r="A1" s="15" t="s">
        <v>103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0" ht="62.25" customHeight="1">
      <c r="A2" s="22" t="s">
        <v>1</v>
      </c>
      <c r="B2" s="17" t="s">
        <v>2</v>
      </c>
      <c r="C2" s="17" t="s">
        <v>104</v>
      </c>
      <c r="D2" s="16" t="s">
        <v>4</v>
      </c>
      <c r="E2" s="16" t="s">
        <v>5</v>
      </c>
      <c r="F2" s="3" t="s">
        <v>6</v>
      </c>
      <c r="G2" s="17" t="s">
        <v>7</v>
      </c>
      <c r="H2" s="17"/>
      <c r="I2" s="17"/>
      <c r="J2" s="17"/>
      <c r="K2" s="17"/>
      <c r="L2" s="18" t="s">
        <v>8</v>
      </c>
      <c r="M2" s="18"/>
      <c r="N2" s="18"/>
      <c r="O2" s="18"/>
      <c r="P2" s="18"/>
      <c r="Q2" s="23" t="s">
        <v>9</v>
      </c>
    </row>
    <row r="3" spans="1:20">
      <c r="A3" s="22"/>
      <c r="B3" s="17"/>
      <c r="C3" s="17"/>
      <c r="D3" s="16"/>
      <c r="E3" s="16"/>
      <c r="F3" s="4"/>
      <c r="G3" s="1">
        <v>1</v>
      </c>
      <c r="H3" s="1">
        <v>2</v>
      </c>
      <c r="I3" s="1">
        <v>3</v>
      </c>
      <c r="J3" s="1">
        <v>4</v>
      </c>
      <c r="K3" s="1">
        <v>5</v>
      </c>
      <c r="L3" s="20">
        <v>1</v>
      </c>
      <c r="M3" s="20">
        <v>2</v>
      </c>
      <c r="N3" s="20">
        <v>3</v>
      </c>
      <c r="O3" s="20">
        <v>4</v>
      </c>
      <c r="P3" s="20">
        <v>5</v>
      </c>
      <c r="Q3" s="23"/>
    </row>
    <row r="4" spans="1:20">
      <c r="A4" s="21" t="s">
        <v>10</v>
      </c>
      <c r="B4" s="21"/>
      <c r="C4" s="21"/>
      <c r="D4" s="21"/>
      <c r="E4" s="21"/>
      <c r="F4" s="21"/>
      <c r="G4" s="5">
        <v>0.813194444444444</v>
      </c>
      <c r="H4" s="5">
        <v>0.61527777777777803</v>
      </c>
      <c r="I4" s="5">
        <f>MIN(I5:I30)</f>
        <v>0</v>
      </c>
      <c r="J4" s="5">
        <f>MIN(J5:J30)</f>
        <v>0</v>
      </c>
      <c r="K4" s="5">
        <f>MIN(K5:K30)</f>
        <v>0</v>
      </c>
      <c r="L4" s="20"/>
      <c r="M4" s="20"/>
      <c r="N4" s="20"/>
      <c r="O4" s="20"/>
      <c r="P4" s="20"/>
      <c r="Q4" s="23"/>
    </row>
    <row r="5" spans="1:20">
      <c r="A5" s="1">
        <v>1</v>
      </c>
      <c r="B5" s="1">
        <v>9</v>
      </c>
      <c r="C5" s="6" t="s">
        <v>105</v>
      </c>
      <c r="D5" s="1" t="s">
        <v>12</v>
      </c>
      <c r="E5" s="6" t="s">
        <v>16</v>
      </c>
      <c r="F5" s="1" t="s">
        <v>14</v>
      </c>
      <c r="G5" s="7">
        <v>0.813194444444444</v>
      </c>
      <c r="H5" s="7">
        <v>0.61527777777777803</v>
      </c>
      <c r="I5" s="7"/>
      <c r="J5" s="7"/>
      <c r="K5" s="7"/>
      <c r="L5" s="2">
        <f t="shared" ref="L5:L21" si="0">IF(G5=0,0,(G$4/G5)*100)</f>
        <v>100</v>
      </c>
      <c r="M5" s="2">
        <f t="shared" ref="M5:M21" si="1">IF(H5=0,0,(H$4/H5)*100)</f>
        <v>100</v>
      </c>
      <c r="N5" s="2">
        <f t="shared" ref="N5:N21" si="2">IF(I5=0,0,(I$4/I5)*100)</f>
        <v>0</v>
      </c>
      <c r="O5" s="2">
        <f t="shared" ref="O5:O21" si="3">IF(J5=0,0,(J$4/J5)*100)</f>
        <v>0</v>
      </c>
      <c r="P5" s="2">
        <f t="shared" ref="P5:P21" si="4">IF(K5=0,0,(K$4/K5)*100)</f>
        <v>0</v>
      </c>
      <c r="Q5" s="2">
        <f t="shared" ref="Q5:Q41" si="5">SUM(L5:P5)-MIN(L5:P5)</f>
        <v>200</v>
      </c>
      <c r="R5" s="8"/>
      <c r="S5" s="8"/>
      <c r="T5" s="8"/>
    </row>
    <row r="6" spans="1:20">
      <c r="A6" s="1">
        <v>2</v>
      </c>
      <c r="B6" s="1">
        <v>18</v>
      </c>
      <c r="C6" s="6" t="s">
        <v>107</v>
      </c>
      <c r="D6" s="1" t="s">
        <v>12</v>
      </c>
      <c r="E6" s="6" t="s">
        <v>64</v>
      </c>
      <c r="F6" s="1" t="s">
        <v>14</v>
      </c>
      <c r="G6" s="7">
        <v>0.83680555555555602</v>
      </c>
      <c r="H6" s="7">
        <v>0.61805555555555602</v>
      </c>
      <c r="I6" s="7"/>
      <c r="J6" s="7"/>
      <c r="K6" s="7"/>
      <c r="L6" s="2">
        <f t="shared" ref="L6" si="6">IF(G6=0,0,(G$4/G6)*100)</f>
        <v>97.178423236514405</v>
      </c>
      <c r="M6" s="2">
        <f t="shared" ref="M6" si="7">IF(H6=0,0,(H$4/H6)*100)</f>
        <v>99.550561797752778</v>
      </c>
      <c r="N6" s="2">
        <f t="shared" ref="N6" si="8">IF(I6=0,0,(I$4/I6)*100)</f>
        <v>0</v>
      </c>
      <c r="O6" s="2">
        <f t="shared" ref="O6" si="9">IF(J6=0,0,(J$4/J6)*100)</f>
        <v>0</v>
      </c>
      <c r="P6" s="2">
        <f t="shared" ref="P6" si="10">IF(K6=0,0,(K$4/K6)*100)</f>
        <v>0</v>
      </c>
      <c r="Q6" s="2">
        <f t="shared" ref="Q6" si="11">SUM(L6:P6)-MIN(L6:P6)</f>
        <v>196.72898503426717</v>
      </c>
    </row>
    <row r="7" spans="1:20">
      <c r="A7" s="1">
        <v>3</v>
      </c>
      <c r="B7" s="1">
        <v>27</v>
      </c>
      <c r="C7" s="6" t="s">
        <v>106</v>
      </c>
      <c r="D7" s="1" t="s">
        <v>12</v>
      </c>
      <c r="E7" s="6" t="s">
        <v>16</v>
      </c>
      <c r="F7" s="1" t="s">
        <v>31</v>
      </c>
      <c r="G7" s="7">
        <v>0.81666666666666698</v>
      </c>
      <c r="H7" s="7">
        <v>0.63819444444444395</v>
      </c>
      <c r="I7" s="7"/>
      <c r="J7" s="7"/>
      <c r="K7" s="7"/>
      <c r="L7" s="2">
        <f t="shared" si="0"/>
        <v>99.574829931972701</v>
      </c>
      <c r="M7" s="2">
        <f t="shared" si="1"/>
        <v>96.409140369967474</v>
      </c>
      <c r="N7" s="2">
        <f t="shared" si="2"/>
        <v>0</v>
      </c>
      <c r="O7" s="2">
        <f t="shared" si="3"/>
        <v>0</v>
      </c>
      <c r="P7" s="2">
        <f t="shared" si="4"/>
        <v>0</v>
      </c>
      <c r="Q7" s="2">
        <f t="shared" si="5"/>
        <v>195.98397030194019</v>
      </c>
    </row>
    <row r="8" spans="1:20">
      <c r="A8" s="1">
        <v>4</v>
      </c>
      <c r="B8" s="1">
        <v>13</v>
      </c>
      <c r="C8" s="6" t="s">
        <v>108</v>
      </c>
      <c r="D8" s="1" t="s">
        <v>12</v>
      </c>
      <c r="E8" s="6" t="s">
        <v>16</v>
      </c>
      <c r="F8" s="1" t="s">
        <v>14</v>
      </c>
      <c r="G8" s="7">
        <v>0.94027777777777799</v>
      </c>
      <c r="H8" s="7">
        <v>0.72430555555555598</v>
      </c>
      <c r="I8" s="7"/>
      <c r="J8" s="7"/>
      <c r="K8" s="7"/>
      <c r="L8" s="2">
        <f t="shared" si="0"/>
        <v>86.484490398818252</v>
      </c>
      <c r="M8" s="2">
        <f t="shared" si="1"/>
        <v>84.94726749760305</v>
      </c>
      <c r="N8" s="2">
        <f t="shared" si="2"/>
        <v>0</v>
      </c>
      <c r="O8" s="2">
        <f t="shared" si="3"/>
        <v>0</v>
      </c>
      <c r="P8" s="2">
        <f t="shared" si="4"/>
        <v>0</v>
      </c>
      <c r="Q8" s="2">
        <f t="shared" si="5"/>
        <v>171.43175789642129</v>
      </c>
    </row>
    <row r="9" spans="1:20">
      <c r="A9" s="1">
        <v>5</v>
      </c>
      <c r="B9" s="1">
        <v>24</v>
      </c>
      <c r="C9" s="6" t="s">
        <v>109</v>
      </c>
      <c r="D9" s="1" t="s">
        <v>12</v>
      </c>
      <c r="E9" s="6" t="s">
        <v>16</v>
      </c>
      <c r="F9" s="1" t="s">
        <v>34</v>
      </c>
      <c r="G9" s="7">
        <v>0.97222222222222199</v>
      </c>
      <c r="H9" s="7">
        <v>0.73402777777777795</v>
      </c>
      <c r="I9" s="7"/>
      <c r="J9" s="7"/>
      <c r="K9" s="7"/>
      <c r="L9" s="2">
        <f t="shared" si="0"/>
        <v>83.642857142857125</v>
      </c>
      <c r="M9" s="2">
        <f t="shared" si="1"/>
        <v>83.822138126773908</v>
      </c>
      <c r="N9" s="2">
        <f t="shared" si="2"/>
        <v>0</v>
      </c>
      <c r="O9" s="2">
        <f t="shared" si="3"/>
        <v>0</v>
      </c>
      <c r="P9" s="2">
        <f t="shared" si="4"/>
        <v>0</v>
      </c>
      <c r="Q9" s="2">
        <f t="shared" si="5"/>
        <v>167.46499526963103</v>
      </c>
    </row>
    <row r="10" spans="1:20">
      <c r="A10" s="1">
        <v>6</v>
      </c>
      <c r="B10" s="1">
        <v>6</v>
      </c>
      <c r="C10" s="6" t="s">
        <v>110</v>
      </c>
      <c r="D10" s="1" t="s">
        <v>12</v>
      </c>
      <c r="E10" s="6" t="s">
        <v>16</v>
      </c>
      <c r="F10" s="1" t="s">
        <v>47</v>
      </c>
      <c r="G10" s="7">
        <v>1.1354166666666701</v>
      </c>
      <c r="H10" s="7">
        <v>0.82916666666666705</v>
      </c>
      <c r="I10" s="7"/>
      <c r="J10" s="7"/>
      <c r="K10" s="7"/>
      <c r="L10" s="2">
        <f t="shared" si="0"/>
        <v>71.620795107033388</v>
      </c>
      <c r="M10" s="2">
        <f t="shared" si="1"/>
        <v>74.204355108877721</v>
      </c>
      <c r="N10" s="2">
        <f t="shared" si="2"/>
        <v>0</v>
      </c>
      <c r="O10" s="2">
        <f t="shared" si="3"/>
        <v>0</v>
      </c>
      <c r="P10" s="2">
        <f t="shared" si="4"/>
        <v>0</v>
      </c>
      <c r="Q10" s="2">
        <f t="shared" si="5"/>
        <v>145.82515021591109</v>
      </c>
    </row>
    <row r="11" spans="1:20">
      <c r="A11" s="13" t="s">
        <v>111</v>
      </c>
      <c r="B11" s="1">
        <v>32</v>
      </c>
      <c r="C11" s="6" t="s">
        <v>112</v>
      </c>
      <c r="D11" s="1" t="s">
        <v>20</v>
      </c>
      <c r="E11" s="6" t="s">
        <v>13</v>
      </c>
      <c r="F11" s="1" t="s">
        <v>43</v>
      </c>
      <c r="G11" s="12">
        <v>1.15763888888889</v>
      </c>
      <c r="H11" s="10">
        <v>0.94583333333333297</v>
      </c>
      <c r="L11" s="2">
        <f t="shared" si="0"/>
        <v>70.245950809837936</v>
      </c>
      <c r="M11" s="2">
        <f t="shared" si="1"/>
        <v>65.051395007342194</v>
      </c>
      <c r="N11" s="2">
        <f t="shared" si="2"/>
        <v>0</v>
      </c>
      <c r="O11" s="2">
        <f t="shared" si="3"/>
        <v>0</v>
      </c>
      <c r="P11" s="2">
        <f t="shared" si="4"/>
        <v>0</v>
      </c>
      <c r="Q11" s="2">
        <f t="shared" si="5"/>
        <v>135.29734581718014</v>
      </c>
    </row>
    <row r="12" spans="1:20">
      <c r="A12" s="1">
        <v>8</v>
      </c>
      <c r="B12" s="1">
        <v>25</v>
      </c>
      <c r="C12" s="6" t="s">
        <v>113</v>
      </c>
      <c r="D12" s="1" t="s">
        <v>12</v>
      </c>
      <c r="E12" s="6" t="s">
        <v>16</v>
      </c>
      <c r="F12" s="1" t="s">
        <v>34</v>
      </c>
      <c r="G12" s="12">
        <v>1.1541666666666699</v>
      </c>
      <c r="H12" s="10">
        <v>0.95347222222222205</v>
      </c>
      <c r="L12" s="2">
        <f t="shared" si="0"/>
        <v>70.457280385077979</v>
      </c>
      <c r="M12" s="2">
        <f t="shared" si="1"/>
        <v>64.530225782957061</v>
      </c>
      <c r="N12" s="2">
        <f t="shared" si="2"/>
        <v>0</v>
      </c>
      <c r="O12" s="2">
        <f t="shared" si="3"/>
        <v>0</v>
      </c>
      <c r="P12" s="2">
        <f t="shared" si="4"/>
        <v>0</v>
      </c>
      <c r="Q12" s="2">
        <f t="shared" si="5"/>
        <v>134.98750616803505</v>
      </c>
    </row>
    <row r="13" spans="1:20">
      <c r="A13" s="1" t="s">
        <v>114</v>
      </c>
      <c r="B13" s="1">
        <v>4</v>
      </c>
      <c r="C13" s="6" t="s">
        <v>115</v>
      </c>
      <c r="D13" s="1" t="s">
        <v>20</v>
      </c>
      <c r="E13" s="6" t="s">
        <v>13</v>
      </c>
      <c r="F13" s="1" t="s">
        <v>29</v>
      </c>
      <c r="G13" s="12">
        <v>1.2395833333333299</v>
      </c>
      <c r="H13" s="10">
        <v>0.94305555555555598</v>
      </c>
      <c r="L13" s="2">
        <f t="shared" si="0"/>
        <v>65.602240896358694</v>
      </c>
      <c r="M13" s="2">
        <f t="shared" si="1"/>
        <v>65.243004418262146</v>
      </c>
      <c r="N13" s="2">
        <f t="shared" si="2"/>
        <v>0</v>
      </c>
      <c r="O13" s="2">
        <f t="shared" si="3"/>
        <v>0</v>
      </c>
      <c r="P13" s="2">
        <f t="shared" si="4"/>
        <v>0</v>
      </c>
      <c r="Q13" s="2">
        <f t="shared" si="5"/>
        <v>130.84524531462085</v>
      </c>
    </row>
    <row r="14" spans="1:20">
      <c r="A14" s="1">
        <v>10</v>
      </c>
      <c r="B14" s="1">
        <v>12</v>
      </c>
      <c r="C14" s="6" t="s">
        <v>116</v>
      </c>
      <c r="D14" s="1" t="s">
        <v>12</v>
      </c>
      <c r="E14" s="6" t="s">
        <v>13</v>
      </c>
      <c r="F14" s="1" t="s">
        <v>34</v>
      </c>
      <c r="G14" s="9">
        <v>1.20763888888889</v>
      </c>
      <c r="H14" s="10">
        <v>0.98888888888888904</v>
      </c>
      <c r="L14" s="2">
        <f t="shared" si="0"/>
        <v>67.337550316273621</v>
      </c>
      <c r="M14" s="2">
        <f t="shared" si="1"/>
        <v>62.219101123595522</v>
      </c>
      <c r="N14" s="2">
        <f t="shared" si="2"/>
        <v>0</v>
      </c>
      <c r="O14" s="2">
        <f t="shared" si="3"/>
        <v>0</v>
      </c>
      <c r="P14" s="2">
        <f t="shared" si="4"/>
        <v>0</v>
      </c>
      <c r="Q14" s="2">
        <f t="shared" si="5"/>
        <v>129.55665143986914</v>
      </c>
    </row>
    <row r="15" spans="1:20">
      <c r="A15" s="1">
        <v>11</v>
      </c>
      <c r="B15" s="1">
        <v>23</v>
      </c>
      <c r="C15" s="6" t="s">
        <v>117</v>
      </c>
      <c r="D15" s="1" t="s">
        <v>12</v>
      </c>
      <c r="E15" s="6" t="s">
        <v>13</v>
      </c>
      <c r="F15" s="1" t="s">
        <v>31</v>
      </c>
      <c r="G15" s="7">
        <v>0.82083333333333297</v>
      </c>
      <c r="H15" s="7">
        <v>0</v>
      </c>
      <c r="I15" s="7"/>
      <c r="J15" s="7"/>
      <c r="K15" s="7"/>
      <c r="L15" s="2">
        <f t="shared" si="0"/>
        <v>99.069373942470378</v>
      </c>
      <c r="M15" s="2">
        <f t="shared" si="1"/>
        <v>0</v>
      </c>
      <c r="N15" s="2">
        <f t="shared" si="2"/>
        <v>0</v>
      </c>
      <c r="O15" s="2">
        <f t="shared" si="3"/>
        <v>0</v>
      </c>
      <c r="P15" s="2">
        <f t="shared" si="4"/>
        <v>0</v>
      </c>
      <c r="Q15" s="2">
        <f t="shared" si="5"/>
        <v>99.069373942470378</v>
      </c>
      <c r="R15" s="8"/>
      <c r="S15" s="8"/>
      <c r="T15" s="8"/>
    </row>
    <row r="16" spans="1:20">
      <c r="A16" s="1">
        <v>12</v>
      </c>
      <c r="B16" s="1">
        <v>59</v>
      </c>
      <c r="C16" s="6" t="s">
        <v>118</v>
      </c>
      <c r="D16" s="1" t="s">
        <v>12</v>
      </c>
      <c r="E16" s="6" t="s">
        <v>26</v>
      </c>
      <c r="F16" s="1" t="s">
        <v>31</v>
      </c>
      <c r="G16" s="10">
        <v>0</v>
      </c>
      <c r="H16" s="10">
        <v>0.66874999999999996</v>
      </c>
      <c r="L16" s="2">
        <f t="shared" si="0"/>
        <v>0</v>
      </c>
      <c r="M16" s="2">
        <f t="shared" si="1"/>
        <v>92.00415368639672</v>
      </c>
      <c r="N16" s="2">
        <f t="shared" si="2"/>
        <v>0</v>
      </c>
      <c r="O16" s="2">
        <f t="shared" si="3"/>
        <v>0</v>
      </c>
      <c r="P16" s="2">
        <f t="shared" si="4"/>
        <v>0</v>
      </c>
      <c r="Q16" s="2">
        <f t="shared" si="5"/>
        <v>92.00415368639672</v>
      </c>
    </row>
    <row r="17" spans="1:17">
      <c r="A17" s="1">
        <v>13</v>
      </c>
      <c r="B17" s="1">
        <v>83</v>
      </c>
      <c r="C17" s="6" t="s">
        <v>119</v>
      </c>
      <c r="D17" s="1" t="s">
        <v>12</v>
      </c>
      <c r="E17" s="6" t="s">
        <v>26</v>
      </c>
      <c r="F17" s="1" t="s">
        <v>14</v>
      </c>
      <c r="G17" s="10">
        <v>0</v>
      </c>
      <c r="H17" s="10">
        <v>0.67638888888888904</v>
      </c>
      <c r="L17" s="2">
        <f t="shared" si="0"/>
        <v>0</v>
      </c>
      <c r="M17" s="2">
        <f t="shared" si="1"/>
        <v>90.96509240246408</v>
      </c>
      <c r="N17" s="2">
        <f t="shared" si="2"/>
        <v>0</v>
      </c>
      <c r="O17" s="2">
        <f t="shared" si="3"/>
        <v>0</v>
      </c>
      <c r="P17" s="2">
        <f t="shared" si="4"/>
        <v>0</v>
      </c>
      <c r="Q17" s="2">
        <f t="shared" si="5"/>
        <v>90.96509240246408</v>
      </c>
    </row>
    <row r="18" spans="1:17">
      <c r="A18" s="1" t="s">
        <v>120</v>
      </c>
      <c r="B18" s="1">
        <v>55</v>
      </c>
      <c r="C18" s="6" t="s">
        <v>121</v>
      </c>
      <c r="D18" s="1" t="s">
        <v>20</v>
      </c>
      <c r="E18" s="6" t="s">
        <v>26</v>
      </c>
      <c r="F18" s="1" t="s">
        <v>43</v>
      </c>
      <c r="G18" s="10">
        <v>0</v>
      </c>
      <c r="H18" s="10">
        <v>0.67986111111111103</v>
      </c>
      <c r="L18" s="2">
        <f t="shared" si="0"/>
        <v>0</v>
      </c>
      <c r="M18" s="2">
        <f t="shared" si="1"/>
        <v>90.500510725229873</v>
      </c>
      <c r="N18" s="2">
        <f t="shared" si="2"/>
        <v>0</v>
      </c>
      <c r="O18" s="2">
        <f t="shared" si="3"/>
        <v>0</v>
      </c>
      <c r="P18" s="2">
        <f t="shared" si="4"/>
        <v>0</v>
      </c>
      <c r="Q18" s="2">
        <f t="shared" si="5"/>
        <v>90.500510725229873</v>
      </c>
    </row>
    <row r="19" spans="1:17">
      <c r="A19" s="1">
        <v>15</v>
      </c>
      <c r="B19" s="1">
        <v>58</v>
      </c>
      <c r="C19" s="6" t="s">
        <v>122</v>
      </c>
      <c r="D19" s="1" t="s">
        <v>12</v>
      </c>
      <c r="E19" s="6" t="s">
        <v>26</v>
      </c>
      <c r="F19" s="1" t="s">
        <v>31</v>
      </c>
      <c r="G19" s="10">
        <v>0</v>
      </c>
      <c r="H19" s="10">
        <v>0.71527777777777801</v>
      </c>
      <c r="L19" s="2">
        <f t="shared" si="0"/>
        <v>0</v>
      </c>
      <c r="M19" s="2">
        <f t="shared" si="1"/>
        <v>86.019417475728162</v>
      </c>
      <c r="N19" s="2">
        <f t="shared" si="2"/>
        <v>0</v>
      </c>
      <c r="O19" s="2">
        <f t="shared" si="3"/>
        <v>0</v>
      </c>
      <c r="P19" s="2">
        <f t="shared" si="4"/>
        <v>0</v>
      </c>
      <c r="Q19" s="2">
        <f t="shared" si="5"/>
        <v>86.019417475728162</v>
      </c>
    </row>
    <row r="20" spans="1:17">
      <c r="A20" s="1">
        <v>16</v>
      </c>
      <c r="B20" s="1">
        <v>20</v>
      </c>
      <c r="C20" s="6" t="s">
        <v>123</v>
      </c>
      <c r="D20" s="1" t="s">
        <v>12</v>
      </c>
      <c r="E20" s="6" t="s">
        <v>13</v>
      </c>
      <c r="F20" s="1" t="s">
        <v>14</v>
      </c>
      <c r="G20" s="7">
        <v>0.96736111111111101</v>
      </c>
      <c r="H20" s="7">
        <v>0</v>
      </c>
      <c r="I20" s="7"/>
      <c r="J20" s="7"/>
      <c r="K20" s="7"/>
      <c r="L20" s="2">
        <f t="shared" si="0"/>
        <v>84.06317300789658</v>
      </c>
      <c r="M20" s="2">
        <f t="shared" si="1"/>
        <v>0</v>
      </c>
      <c r="N20" s="2">
        <f t="shared" si="2"/>
        <v>0</v>
      </c>
      <c r="O20" s="2">
        <f t="shared" si="3"/>
        <v>0</v>
      </c>
      <c r="P20" s="2">
        <f t="shared" si="4"/>
        <v>0</v>
      </c>
      <c r="Q20" s="2">
        <f t="shared" si="5"/>
        <v>84.06317300789658</v>
      </c>
    </row>
    <row r="21" spans="1:17">
      <c r="A21" s="1">
        <v>17</v>
      </c>
      <c r="B21" s="1">
        <v>76</v>
      </c>
      <c r="C21" s="6" t="s">
        <v>124</v>
      </c>
      <c r="D21" s="1" t="s">
        <v>12</v>
      </c>
      <c r="E21" s="6" t="s">
        <v>125</v>
      </c>
      <c r="F21" s="1" t="s">
        <v>17</v>
      </c>
      <c r="G21" s="10">
        <v>0</v>
      </c>
      <c r="H21" s="10">
        <v>0.76805555555555605</v>
      </c>
      <c r="L21" s="2">
        <f t="shared" si="0"/>
        <v>0</v>
      </c>
      <c r="M21" s="2">
        <f t="shared" si="1"/>
        <v>80.108499095840841</v>
      </c>
      <c r="N21" s="2">
        <f t="shared" si="2"/>
        <v>0</v>
      </c>
      <c r="O21" s="2">
        <f t="shared" si="3"/>
        <v>0</v>
      </c>
      <c r="P21" s="2">
        <f t="shared" si="4"/>
        <v>0</v>
      </c>
      <c r="Q21" s="2">
        <f t="shared" si="5"/>
        <v>80.108499095840841</v>
      </c>
    </row>
    <row r="22" spans="1:17">
      <c r="A22" s="1">
        <v>18</v>
      </c>
      <c r="B22" s="1">
        <v>48</v>
      </c>
      <c r="C22" s="6" t="s">
        <v>126</v>
      </c>
      <c r="D22" s="1" t="s">
        <v>12</v>
      </c>
      <c r="E22" s="6" t="s">
        <v>127</v>
      </c>
      <c r="F22" s="1" t="s">
        <v>34</v>
      </c>
      <c r="G22" s="10">
        <v>0</v>
      </c>
      <c r="H22" s="10">
        <v>0.78680555555555598</v>
      </c>
      <c r="L22" s="2">
        <v>0</v>
      </c>
      <c r="M22" s="2">
        <f t="shared" ref="M22:M41" si="12">IF(H22=0,0,(H$4/H22)*100)</f>
        <v>78.19947043248014</v>
      </c>
      <c r="N22" s="2">
        <f t="shared" ref="N22:N41" si="13">IF(I22=0,0,(I$4/I22)*100)</f>
        <v>0</v>
      </c>
      <c r="O22" s="2">
        <f t="shared" ref="O22:O41" si="14">IF(J22=0,0,(J$4/J22)*100)</f>
        <v>0</v>
      </c>
      <c r="P22" s="2">
        <f t="shared" ref="P22:P41" si="15">IF(K22=0,0,(K$4/K22)*100)</f>
        <v>0</v>
      </c>
      <c r="Q22" s="2">
        <f t="shared" si="5"/>
        <v>78.19947043248014</v>
      </c>
    </row>
    <row r="23" spans="1:17">
      <c r="A23" s="1">
        <v>19</v>
      </c>
      <c r="B23" s="1">
        <v>49</v>
      </c>
      <c r="C23" s="6" t="s">
        <v>128</v>
      </c>
      <c r="D23" s="1" t="s">
        <v>12</v>
      </c>
      <c r="E23" s="6" t="s">
        <v>129</v>
      </c>
      <c r="F23" s="1" t="s">
        <v>14</v>
      </c>
      <c r="G23" s="10">
        <v>0</v>
      </c>
      <c r="H23" s="10">
        <v>0.80833333333333302</v>
      </c>
      <c r="L23" s="2">
        <v>0</v>
      </c>
      <c r="M23" s="2">
        <f t="shared" si="12"/>
        <v>76.116838487972572</v>
      </c>
      <c r="N23" s="2">
        <f t="shared" si="13"/>
        <v>0</v>
      </c>
      <c r="O23" s="2">
        <f t="shared" si="14"/>
        <v>0</v>
      </c>
      <c r="P23" s="2">
        <f t="shared" si="15"/>
        <v>0</v>
      </c>
      <c r="Q23" s="2">
        <f t="shared" si="5"/>
        <v>76.116838487972572</v>
      </c>
    </row>
    <row r="24" spans="1:17">
      <c r="A24" s="1" t="s">
        <v>130</v>
      </c>
      <c r="B24" s="1">
        <v>71</v>
      </c>
      <c r="C24" s="6" t="s">
        <v>131</v>
      </c>
      <c r="D24" s="1" t="s">
        <v>20</v>
      </c>
      <c r="E24" s="6" t="s">
        <v>16</v>
      </c>
      <c r="F24" s="1" t="s">
        <v>43</v>
      </c>
      <c r="G24" s="10">
        <v>0</v>
      </c>
      <c r="H24" s="10">
        <v>0.84861111111111098</v>
      </c>
      <c r="L24" s="2">
        <v>0</v>
      </c>
      <c r="M24" s="2">
        <f t="shared" si="12"/>
        <v>72.504091653027871</v>
      </c>
      <c r="N24" s="2">
        <f t="shared" si="13"/>
        <v>0</v>
      </c>
      <c r="O24" s="2">
        <f t="shared" si="14"/>
        <v>0</v>
      </c>
      <c r="P24" s="2">
        <f t="shared" si="15"/>
        <v>0</v>
      </c>
      <c r="Q24" s="2">
        <f t="shared" si="5"/>
        <v>72.504091653027871</v>
      </c>
    </row>
    <row r="25" spans="1:17">
      <c r="A25" s="1" t="s">
        <v>132</v>
      </c>
      <c r="B25" s="1">
        <v>42</v>
      </c>
      <c r="C25" s="6" t="s">
        <v>83</v>
      </c>
      <c r="D25" s="1" t="s">
        <v>20</v>
      </c>
      <c r="E25" s="6" t="s">
        <v>26</v>
      </c>
      <c r="F25" s="1" t="s">
        <v>43</v>
      </c>
      <c r="G25" s="10">
        <v>0</v>
      </c>
      <c r="H25" s="10">
        <v>0.85069444444444398</v>
      </c>
      <c r="L25" s="2">
        <v>0</v>
      </c>
      <c r="M25" s="2">
        <f t="shared" si="12"/>
        <v>72.326530612244966</v>
      </c>
      <c r="N25" s="2">
        <f t="shared" si="13"/>
        <v>0</v>
      </c>
      <c r="O25" s="2">
        <f t="shared" si="14"/>
        <v>0</v>
      </c>
      <c r="P25" s="2">
        <f t="shared" si="15"/>
        <v>0</v>
      </c>
      <c r="Q25" s="2">
        <f t="shared" si="5"/>
        <v>72.326530612244966</v>
      </c>
    </row>
    <row r="26" spans="1:17">
      <c r="A26" s="1">
        <v>22</v>
      </c>
      <c r="B26" s="1">
        <v>64</v>
      </c>
      <c r="C26" s="6" t="s">
        <v>133</v>
      </c>
      <c r="D26" s="1" t="s">
        <v>12</v>
      </c>
      <c r="E26" s="6" t="s">
        <v>134</v>
      </c>
      <c r="F26" s="1" t="s">
        <v>31</v>
      </c>
      <c r="G26" s="10">
        <v>0</v>
      </c>
      <c r="H26" s="10">
        <v>0.85833333333333295</v>
      </c>
      <c r="L26" s="2">
        <v>0</v>
      </c>
      <c r="M26" s="2">
        <f t="shared" si="12"/>
        <v>71.682847896440194</v>
      </c>
      <c r="N26" s="2">
        <f t="shared" si="13"/>
        <v>0</v>
      </c>
      <c r="O26" s="2">
        <f t="shared" si="14"/>
        <v>0</v>
      </c>
      <c r="P26" s="2">
        <f t="shared" si="15"/>
        <v>0</v>
      </c>
      <c r="Q26" s="2">
        <f t="shared" si="5"/>
        <v>71.682847896440194</v>
      </c>
    </row>
    <row r="27" spans="1:17">
      <c r="A27" s="1">
        <v>23</v>
      </c>
      <c r="B27" s="1">
        <v>22</v>
      </c>
      <c r="C27" s="6" t="s">
        <v>135</v>
      </c>
      <c r="D27" s="1" t="s">
        <v>12</v>
      </c>
      <c r="E27" s="6" t="s">
        <v>16</v>
      </c>
      <c r="F27" s="1" t="s">
        <v>17</v>
      </c>
      <c r="G27" s="7">
        <v>1.1381944444444401</v>
      </c>
      <c r="H27" s="7">
        <v>0</v>
      </c>
      <c r="I27" s="7"/>
      <c r="J27" s="7"/>
      <c r="K27" s="7"/>
      <c r="L27" s="2">
        <f>IF(G27=0,0,(G$4/G27)*100)</f>
        <v>71.446003660768994</v>
      </c>
      <c r="M27" s="2">
        <f t="shared" si="12"/>
        <v>0</v>
      </c>
      <c r="N27" s="2">
        <f t="shared" si="13"/>
        <v>0</v>
      </c>
      <c r="O27" s="2">
        <f t="shared" si="14"/>
        <v>0</v>
      </c>
      <c r="P27" s="2">
        <f t="shared" si="15"/>
        <v>0</v>
      </c>
      <c r="Q27" s="2">
        <f t="shared" si="5"/>
        <v>71.446003660768994</v>
      </c>
    </row>
    <row r="28" spans="1:17">
      <c r="A28" s="1">
        <v>24</v>
      </c>
      <c r="B28" s="1">
        <v>47</v>
      </c>
      <c r="C28" s="6" t="s">
        <v>136</v>
      </c>
      <c r="D28" s="1" t="s">
        <v>12</v>
      </c>
      <c r="E28" s="6" t="s">
        <v>127</v>
      </c>
      <c r="F28" s="1" t="s">
        <v>34</v>
      </c>
      <c r="G28" s="10">
        <v>0</v>
      </c>
      <c r="H28" s="10">
        <v>0.86944444444444402</v>
      </c>
      <c r="L28" s="2">
        <v>0</v>
      </c>
      <c r="M28" s="2">
        <f t="shared" si="12"/>
        <v>70.766773162939359</v>
      </c>
      <c r="N28" s="2">
        <f t="shared" si="13"/>
        <v>0</v>
      </c>
      <c r="O28" s="2">
        <f t="shared" si="14"/>
        <v>0</v>
      </c>
      <c r="P28" s="2">
        <f t="shared" si="15"/>
        <v>0</v>
      </c>
      <c r="Q28" s="2">
        <f t="shared" si="5"/>
        <v>70.766773162939359</v>
      </c>
    </row>
    <row r="29" spans="1:17">
      <c r="A29" s="1" t="s">
        <v>137</v>
      </c>
      <c r="B29" s="1">
        <v>52</v>
      </c>
      <c r="C29" s="6" t="s">
        <v>138</v>
      </c>
      <c r="D29" s="1" t="s">
        <v>20</v>
      </c>
      <c r="E29" s="6" t="s">
        <v>26</v>
      </c>
      <c r="F29" s="1" t="s">
        <v>21</v>
      </c>
      <c r="G29" s="10">
        <v>0</v>
      </c>
      <c r="H29" s="10">
        <v>0.90763888888888899</v>
      </c>
      <c r="L29" s="2">
        <v>0</v>
      </c>
      <c r="M29" s="2">
        <f t="shared" si="12"/>
        <v>67.788829380260168</v>
      </c>
      <c r="N29" s="2">
        <f t="shared" si="13"/>
        <v>0</v>
      </c>
      <c r="O29" s="2">
        <f t="shared" si="14"/>
        <v>0</v>
      </c>
      <c r="P29" s="2">
        <f t="shared" si="15"/>
        <v>0</v>
      </c>
      <c r="Q29" s="2">
        <f t="shared" si="5"/>
        <v>67.788829380260168</v>
      </c>
    </row>
    <row r="30" spans="1:17">
      <c r="A30" s="1" t="s">
        <v>139</v>
      </c>
      <c r="B30" s="1">
        <v>10</v>
      </c>
      <c r="C30" s="6" t="s">
        <v>140</v>
      </c>
      <c r="D30" s="1" t="s">
        <v>20</v>
      </c>
      <c r="E30" s="6" t="s">
        <v>13</v>
      </c>
      <c r="F30" s="1" t="s">
        <v>43</v>
      </c>
      <c r="G30" s="9">
        <v>1.23888888888889</v>
      </c>
      <c r="H30" s="10">
        <v>0</v>
      </c>
      <c r="L30" s="2">
        <f>IF(G30=0,0,(G$4/G30)*100)</f>
        <v>65.639013452914696</v>
      </c>
      <c r="M30" s="2">
        <f t="shared" si="12"/>
        <v>0</v>
      </c>
      <c r="N30" s="2">
        <f t="shared" si="13"/>
        <v>0</v>
      </c>
      <c r="O30" s="2">
        <f t="shared" si="14"/>
        <v>0</v>
      </c>
      <c r="P30" s="2">
        <f t="shared" si="15"/>
        <v>0</v>
      </c>
      <c r="Q30" s="2">
        <f t="shared" si="5"/>
        <v>65.639013452914696</v>
      </c>
    </row>
    <row r="31" spans="1:17">
      <c r="A31" s="1">
        <v>27</v>
      </c>
      <c r="B31" s="1">
        <v>33</v>
      </c>
      <c r="C31" s="6" t="s">
        <v>141</v>
      </c>
      <c r="D31" s="1" t="s">
        <v>12</v>
      </c>
      <c r="E31" s="6" t="s">
        <v>13</v>
      </c>
      <c r="F31" s="1" t="s">
        <v>14</v>
      </c>
      <c r="G31" s="9">
        <v>1.24027777777778</v>
      </c>
      <c r="H31" s="10">
        <v>0</v>
      </c>
      <c r="L31" s="2">
        <f>IF(G31=0,0,(G$4/G31)*100)</f>
        <v>65.565509518476887</v>
      </c>
      <c r="M31" s="2">
        <f t="shared" si="12"/>
        <v>0</v>
      </c>
      <c r="N31" s="2">
        <f t="shared" si="13"/>
        <v>0</v>
      </c>
      <c r="O31" s="2">
        <f t="shared" si="14"/>
        <v>0</v>
      </c>
      <c r="P31" s="2">
        <f t="shared" si="15"/>
        <v>0</v>
      </c>
      <c r="Q31" s="2">
        <f t="shared" si="5"/>
        <v>65.565509518476887</v>
      </c>
    </row>
    <row r="32" spans="1:17">
      <c r="A32" s="1" t="s">
        <v>142</v>
      </c>
      <c r="B32" s="1">
        <v>54</v>
      </c>
      <c r="C32" s="6" t="s">
        <v>121</v>
      </c>
      <c r="D32" s="1" t="s">
        <v>20</v>
      </c>
      <c r="E32" s="6" t="s">
        <v>26</v>
      </c>
      <c r="F32" s="1" t="s">
        <v>43</v>
      </c>
      <c r="G32" s="10">
        <v>0</v>
      </c>
      <c r="H32" s="10">
        <v>0.94513888888888897</v>
      </c>
      <c r="L32" s="2">
        <v>0</v>
      </c>
      <c r="M32" s="2">
        <f t="shared" si="12"/>
        <v>65.099191770756818</v>
      </c>
      <c r="N32" s="2">
        <f t="shared" si="13"/>
        <v>0</v>
      </c>
      <c r="O32" s="2">
        <f t="shared" si="14"/>
        <v>0</v>
      </c>
      <c r="P32" s="2">
        <f t="shared" si="15"/>
        <v>0</v>
      </c>
      <c r="Q32" s="2">
        <f t="shared" si="5"/>
        <v>65.099191770756818</v>
      </c>
    </row>
    <row r="33" spans="1:17">
      <c r="A33" s="1" t="s">
        <v>143</v>
      </c>
      <c r="B33" s="1">
        <v>43</v>
      </c>
      <c r="C33" s="6" t="s">
        <v>91</v>
      </c>
      <c r="D33" s="1" t="s">
        <v>20</v>
      </c>
      <c r="E33" s="6" t="s">
        <v>26</v>
      </c>
      <c r="F33" s="1" t="s">
        <v>43</v>
      </c>
      <c r="G33" s="10">
        <v>0</v>
      </c>
      <c r="H33" s="10">
        <v>0.96458333333333302</v>
      </c>
      <c r="L33" s="2">
        <v>0</v>
      </c>
      <c r="M33" s="2">
        <f t="shared" si="12"/>
        <v>63.786897048236192</v>
      </c>
      <c r="N33" s="2">
        <f t="shared" si="13"/>
        <v>0</v>
      </c>
      <c r="O33" s="2">
        <f t="shared" si="14"/>
        <v>0</v>
      </c>
      <c r="P33" s="2">
        <f t="shared" si="15"/>
        <v>0</v>
      </c>
      <c r="Q33" s="2">
        <f t="shared" si="5"/>
        <v>63.786897048236192</v>
      </c>
    </row>
    <row r="34" spans="1:17">
      <c r="A34" s="1" t="s">
        <v>144</v>
      </c>
      <c r="B34" s="1">
        <v>57</v>
      </c>
      <c r="C34" s="6" t="s">
        <v>145</v>
      </c>
      <c r="D34" s="1" t="s">
        <v>20</v>
      </c>
      <c r="E34" s="6" t="s">
        <v>64</v>
      </c>
      <c r="F34" s="1" t="s">
        <v>21</v>
      </c>
      <c r="G34" s="10">
        <v>0</v>
      </c>
      <c r="H34" s="10">
        <v>0.99791666666666701</v>
      </c>
      <c r="L34" s="2">
        <v>0</v>
      </c>
      <c r="M34" s="2">
        <f t="shared" si="12"/>
        <v>61.6562282533055</v>
      </c>
      <c r="N34" s="2">
        <f t="shared" si="13"/>
        <v>0</v>
      </c>
      <c r="O34" s="2">
        <f t="shared" si="14"/>
        <v>0</v>
      </c>
      <c r="P34" s="2">
        <f t="shared" si="15"/>
        <v>0</v>
      </c>
      <c r="Q34" s="2">
        <f t="shared" si="5"/>
        <v>61.6562282533055</v>
      </c>
    </row>
    <row r="35" spans="1:17">
      <c r="A35" s="1">
        <v>31</v>
      </c>
      <c r="B35" s="1">
        <v>86</v>
      </c>
      <c r="C35" s="6" t="s">
        <v>146</v>
      </c>
      <c r="D35" s="1" t="s">
        <v>12</v>
      </c>
      <c r="E35" s="6" t="s">
        <v>26</v>
      </c>
      <c r="F35" s="1" t="s">
        <v>17</v>
      </c>
      <c r="G35" s="10">
        <v>0</v>
      </c>
      <c r="H35" s="10">
        <v>0.999305555555556</v>
      </c>
      <c r="L35" s="2">
        <v>0</v>
      </c>
      <c r="M35" s="2">
        <f t="shared" si="12"/>
        <v>61.570535093815145</v>
      </c>
      <c r="N35" s="2">
        <f t="shared" si="13"/>
        <v>0</v>
      </c>
      <c r="O35" s="2">
        <f t="shared" si="14"/>
        <v>0</v>
      </c>
      <c r="P35" s="2">
        <f t="shared" si="15"/>
        <v>0</v>
      </c>
      <c r="Q35" s="2">
        <f t="shared" si="5"/>
        <v>61.570535093815145</v>
      </c>
    </row>
    <row r="36" spans="1:17">
      <c r="A36" s="1" t="s">
        <v>147</v>
      </c>
      <c r="B36" s="1">
        <v>74</v>
      </c>
      <c r="C36" s="6" t="s">
        <v>148</v>
      </c>
      <c r="D36" s="1" t="s">
        <v>20</v>
      </c>
      <c r="E36" s="6" t="s">
        <v>64</v>
      </c>
      <c r="F36" s="1" t="s">
        <v>29</v>
      </c>
      <c r="G36" s="10">
        <v>0</v>
      </c>
      <c r="H36" s="9">
        <v>1.0076388888888901</v>
      </c>
      <c r="L36" s="2">
        <v>0</v>
      </c>
      <c r="M36" s="2">
        <f t="shared" si="12"/>
        <v>61.061337008959292</v>
      </c>
      <c r="N36" s="2">
        <f t="shared" si="13"/>
        <v>0</v>
      </c>
      <c r="O36" s="2">
        <f t="shared" si="14"/>
        <v>0</v>
      </c>
      <c r="P36" s="2">
        <f t="shared" si="15"/>
        <v>0</v>
      </c>
      <c r="Q36" s="2">
        <f t="shared" si="5"/>
        <v>61.061337008959292</v>
      </c>
    </row>
    <row r="37" spans="1:17">
      <c r="A37" s="1" t="s">
        <v>149</v>
      </c>
      <c r="B37" s="1">
        <v>45</v>
      </c>
      <c r="C37" s="6" t="s">
        <v>150</v>
      </c>
      <c r="D37" s="1" t="s">
        <v>20</v>
      </c>
      <c r="E37" s="6" t="s">
        <v>151</v>
      </c>
      <c r="F37" s="1" t="s">
        <v>29</v>
      </c>
      <c r="G37" s="10">
        <v>0</v>
      </c>
      <c r="H37" s="9">
        <v>1.00833333333333</v>
      </c>
      <c r="L37" s="2">
        <v>0</v>
      </c>
      <c r="M37" s="2">
        <f t="shared" si="12"/>
        <v>61.01928374655671</v>
      </c>
      <c r="N37" s="2">
        <f t="shared" si="13"/>
        <v>0</v>
      </c>
      <c r="O37" s="2">
        <f t="shared" si="14"/>
        <v>0</v>
      </c>
      <c r="P37" s="2">
        <f t="shared" si="15"/>
        <v>0</v>
      </c>
      <c r="Q37" s="2">
        <f t="shared" si="5"/>
        <v>61.01928374655671</v>
      </c>
    </row>
    <row r="38" spans="1:17">
      <c r="A38" s="1">
        <v>34</v>
      </c>
      <c r="B38" s="1">
        <v>72</v>
      </c>
      <c r="C38" s="6" t="s">
        <v>152</v>
      </c>
      <c r="D38" s="1" t="s">
        <v>12</v>
      </c>
      <c r="E38" s="6" t="s">
        <v>125</v>
      </c>
      <c r="F38" s="1" t="s">
        <v>14</v>
      </c>
      <c r="G38" s="10">
        <v>0</v>
      </c>
      <c r="H38" s="9">
        <v>1.03541666666667</v>
      </c>
      <c r="L38" s="2">
        <v>0</v>
      </c>
      <c r="M38" s="2">
        <f t="shared" si="12"/>
        <v>59.423205902078976</v>
      </c>
      <c r="N38" s="2">
        <f t="shared" si="13"/>
        <v>0</v>
      </c>
      <c r="O38" s="2">
        <f t="shared" si="14"/>
        <v>0</v>
      </c>
      <c r="P38" s="2">
        <f t="shared" si="15"/>
        <v>0</v>
      </c>
      <c r="Q38" s="2">
        <f t="shared" si="5"/>
        <v>59.423205902078976</v>
      </c>
    </row>
    <row r="39" spans="1:17">
      <c r="A39" s="1">
        <v>35</v>
      </c>
      <c r="B39" s="1">
        <v>69</v>
      </c>
      <c r="C39" s="6" t="s">
        <v>153</v>
      </c>
      <c r="D39" s="1" t="s">
        <v>12</v>
      </c>
      <c r="E39" s="6" t="s">
        <v>64</v>
      </c>
      <c r="F39" s="1" t="s">
        <v>17</v>
      </c>
      <c r="G39" s="10">
        <v>0</v>
      </c>
      <c r="H39" s="9">
        <v>1.0465277777777799</v>
      </c>
      <c r="L39" s="2">
        <v>0</v>
      </c>
      <c r="M39" s="2">
        <f t="shared" si="12"/>
        <v>58.792302587922926</v>
      </c>
      <c r="N39" s="2">
        <f t="shared" si="13"/>
        <v>0</v>
      </c>
      <c r="O39" s="2">
        <f t="shared" si="14"/>
        <v>0</v>
      </c>
      <c r="P39" s="2">
        <f t="shared" si="15"/>
        <v>0</v>
      </c>
      <c r="Q39" s="2">
        <f t="shared" si="5"/>
        <v>58.792302587922926</v>
      </c>
    </row>
    <row r="40" spans="1:17">
      <c r="A40" s="1" t="s">
        <v>154</v>
      </c>
      <c r="B40" s="1">
        <v>78</v>
      </c>
      <c r="C40" s="6" t="s">
        <v>155</v>
      </c>
      <c r="D40" s="1" t="s">
        <v>20</v>
      </c>
      <c r="E40" s="6" t="s">
        <v>156</v>
      </c>
      <c r="F40" s="1" t="s">
        <v>43</v>
      </c>
      <c r="G40" s="10">
        <v>0</v>
      </c>
      <c r="H40" s="9">
        <v>1.1090277777777799</v>
      </c>
      <c r="L40" s="2">
        <v>0</v>
      </c>
      <c r="M40" s="2">
        <f t="shared" si="12"/>
        <v>55.479023168440747</v>
      </c>
      <c r="N40" s="2">
        <f t="shared" si="13"/>
        <v>0</v>
      </c>
      <c r="O40" s="2">
        <f t="shared" si="14"/>
        <v>0</v>
      </c>
      <c r="P40" s="2">
        <f t="shared" si="15"/>
        <v>0</v>
      </c>
      <c r="Q40" s="2">
        <f t="shared" si="5"/>
        <v>55.479023168440747</v>
      </c>
    </row>
    <row r="41" spans="1:17">
      <c r="A41" s="1" t="s">
        <v>157</v>
      </c>
      <c r="B41" s="1">
        <v>63</v>
      </c>
      <c r="C41" s="6" t="s">
        <v>158</v>
      </c>
      <c r="D41" s="1" t="s">
        <v>20</v>
      </c>
      <c r="E41" s="6" t="s">
        <v>134</v>
      </c>
      <c r="F41" s="1" t="s">
        <v>43</v>
      </c>
      <c r="G41" s="10">
        <v>0</v>
      </c>
      <c r="H41" s="9">
        <v>1.1416666666666699</v>
      </c>
      <c r="L41" s="2">
        <v>0</v>
      </c>
      <c r="M41" s="2">
        <f t="shared" si="12"/>
        <v>53.892944038929315</v>
      </c>
      <c r="N41" s="2">
        <f t="shared" si="13"/>
        <v>0</v>
      </c>
      <c r="O41" s="2">
        <f t="shared" si="14"/>
        <v>0</v>
      </c>
      <c r="P41" s="2">
        <f t="shared" si="15"/>
        <v>0</v>
      </c>
      <c r="Q41" s="2">
        <f t="shared" si="5"/>
        <v>53.892944038929315</v>
      </c>
    </row>
  </sheetData>
  <sheetProtection password="D3E3" sheet="1" objects="1" scenarios="1" formatCells="0" formatColumns="0" formatRows="0" insertColumns="0" insertRows="0" insertHyperlinks="0" deleteColumns="0" deleteRows="0" sort="0" autoFilter="0" pivotTables="0"/>
  <autoFilter ref="A2:U41"/>
  <mergeCells count="15">
    <mergeCell ref="A1:R1"/>
    <mergeCell ref="A2:A3"/>
    <mergeCell ref="B2:B3"/>
    <mergeCell ref="C2:C3"/>
    <mergeCell ref="D2:D3"/>
    <mergeCell ref="E2:E3"/>
    <mergeCell ref="G2:K2"/>
    <mergeCell ref="L2:P2"/>
    <mergeCell ref="Q2:Q4"/>
    <mergeCell ref="L3:L4"/>
    <mergeCell ref="M3:M4"/>
    <mergeCell ref="N3:N4"/>
    <mergeCell ref="O3:O4"/>
    <mergeCell ref="P3:P4"/>
    <mergeCell ref="A4:F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topLeftCell="A10" zoomScaleNormal="100" workbookViewId="0">
      <selection activeCell="E31" sqref="E31"/>
    </sheetView>
  </sheetViews>
  <sheetFormatPr defaultRowHeight="15"/>
  <cols>
    <col min="1" max="1" width="12.28515625" style="1" customWidth="1"/>
    <col min="2" max="2" width="7.85546875" style="1" customWidth="1"/>
    <col min="3" max="3" width="19" style="1" customWidth="1"/>
    <col min="4" max="4" width="5.5703125" style="1" customWidth="1"/>
    <col min="5" max="5" width="24.85546875" style="1" customWidth="1"/>
    <col min="6" max="6" width="8.7109375" style="1" customWidth="1"/>
    <col min="7" max="7" width="9.140625" style="1" customWidth="1"/>
    <col min="8" max="8" width="9.5703125" style="1" customWidth="1"/>
    <col min="9" max="11" width="9.140625" style="1" customWidth="1"/>
    <col min="12" max="16" width="9.140625" style="2" customWidth="1"/>
    <col min="17" max="17" width="16.140625" style="1" customWidth="1"/>
    <col min="18" max="18" width="8.7109375" customWidth="1"/>
    <col min="19" max="19" width="9.85546875" customWidth="1"/>
    <col min="20" max="1025" width="8.7109375" customWidth="1"/>
  </cols>
  <sheetData>
    <row r="1" spans="1:20" ht="26.25">
      <c r="A1" s="15" t="s">
        <v>159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0" ht="13.9" customHeight="1">
      <c r="A2" s="24" t="s">
        <v>1</v>
      </c>
      <c r="B2" s="17" t="s">
        <v>2</v>
      </c>
      <c r="C2" s="17" t="s">
        <v>3</v>
      </c>
      <c r="D2" s="16" t="s">
        <v>4</v>
      </c>
      <c r="E2" s="16" t="s">
        <v>5</v>
      </c>
      <c r="F2" s="3" t="s">
        <v>6</v>
      </c>
      <c r="G2" s="17" t="s">
        <v>7</v>
      </c>
      <c r="H2" s="17"/>
      <c r="I2" s="17"/>
      <c r="J2" s="17"/>
      <c r="K2" s="17"/>
      <c r="L2" s="18" t="s">
        <v>8</v>
      </c>
      <c r="M2" s="18"/>
      <c r="N2" s="18"/>
      <c r="O2" s="18"/>
      <c r="P2" s="18"/>
      <c r="Q2" s="19" t="s">
        <v>9</v>
      </c>
    </row>
    <row r="3" spans="1:20" ht="15" customHeight="1">
      <c r="A3" s="24"/>
      <c r="B3" s="17"/>
      <c r="C3" s="17"/>
      <c r="D3" s="16"/>
      <c r="E3" s="16"/>
      <c r="F3" s="4"/>
      <c r="G3" s="1">
        <v>1</v>
      </c>
      <c r="H3" s="1">
        <v>2</v>
      </c>
      <c r="I3" s="1">
        <v>3</v>
      </c>
      <c r="J3" s="1">
        <v>4</v>
      </c>
      <c r="K3" s="1">
        <v>5</v>
      </c>
      <c r="L3" s="20">
        <v>1</v>
      </c>
      <c r="M3" s="20">
        <v>2</v>
      </c>
      <c r="N3" s="20">
        <v>3</v>
      </c>
      <c r="O3" s="20">
        <v>4</v>
      </c>
      <c r="P3" s="20">
        <v>5</v>
      </c>
      <c r="Q3" s="19"/>
    </row>
    <row r="4" spans="1:20">
      <c r="A4" s="21" t="s">
        <v>10</v>
      </c>
      <c r="B4" s="21"/>
      <c r="C4" s="21"/>
      <c r="D4" s="21"/>
      <c r="E4" s="21"/>
      <c r="F4" s="21"/>
      <c r="G4" s="5">
        <f>MIN(G5:G17)</f>
        <v>1.3826388888888901</v>
      </c>
      <c r="H4" s="5">
        <v>0</v>
      </c>
      <c r="I4" s="5">
        <f>MIN(I5:I17)</f>
        <v>0</v>
      </c>
      <c r="J4" s="5">
        <f>MIN(J5:J17)</f>
        <v>0</v>
      </c>
      <c r="K4" s="5">
        <f>MIN(K5:K17)</f>
        <v>0</v>
      </c>
      <c r="L4" s="20"/>
      <c r="M4" s="20"/>
      <c r="N4" s="20"/>
      <c r="O4" s="20"/>
      <c r="P4" s="20"/>
      <c r="Q4" s="19"/>
    </row>
    <row r="5" spans="1:20">
      <c r="A5" s="1">
        <v>1</v>
      </c>
      <c r="B5" s="1">
        <v>5</v>
      </c>
      <c r="C5" s="6" t="s">
        <v>11</v>
      </c>
      <c r="D5" s="1" t="s">
        <v>12</v>
      </c>
      <c r="E5" s="6" t="s">
        <v>13</v>
      </c>
      <c r="F5" s="1" t="s">
        <v>14</v>
      </c>
      <c r="G5" s="7">
        <v>1.3826388888888901</v>
      </c>
      <c r="H5" s="7"/>
      <c r="I5" s="7"/>
      <c r="J5" s="7"/>
      <c r="K5" s="7"/>
      <c r="L5" s="2">
        <f t="shared" ref="L5:L31" si="0">IF(G5=0,0,(G$4/G5)*100)</f>
        <v>100</v>
      </c>
      <c r="M5" s="2">
        <f t="shared" ref="M5:M31" si="1">IF(H5=0,0,(H$4/H5)*100)</f>
        <v>0</v>
      </c>
      <c r="N5" s="2">
        <f t="shared" ref="N5:N31" si="2">IF(I5=0,0,(I$4/I5)*100)</f>
        <v>0</v>
      </c>
      <c r="O5" s="2">
        <f t="shared" ref="O5:O31" si="3">IF(J5=0,0,(J$4/J5)*100)</f>
        <v>0</v>
      </c>
      <c r="P5" s="2">
        <f t="shared" ref="P5:P31" si="4">IF(K5=0,0,(K$4/K5)*100)</f>
        <v>0</v>
      </c>
      <c r="Q5" s="2">
        <f t="shared" ref="Q5:Q31" si="5">SUM(L5:P5)-MIN(L5:P5)</f>
        <v>100</v>
      </c>
      <c r="R5" s="8"/>
      <c r="S5" s="8"/>
      <c r="T5" s="8"/>
    </row>
    <row r="6" spans="1:20">
      <c r="A6" s="1">
        <v>2</v>
      </c>
      <c r="B6" s="1">
        <v>21</v>
      </c>
      <c r="C6" s="6" t="s">
        <v>15</v>
      </c>
      <c r="D6" s="1" t="s">
        <v>12</v>
      </c>
      <c r="E6" s="6" t="s">
        <v>16</v>
      </c>
      <c r="F6" s="1" t="s">
        <v>17</v>
      </c>
      <c r="G6" s="7">
        <v>1.3888888888888899</v>
      </c>
      <c r="H6" s="7"/>
      <c r="I6" s="7"/>
      <c r="J6" s="7"/>
      <c r="K6" s="7"/>
      <c r="L6" s="2">
        <f t="shared" si="0"/>
        <v>99.550000000000011</v>
      </c>
      <c r="M6" s="2">
        <f t="shared" si="1"/>
        <v>0</v>
      </c>
      <c r="N6" s="2">
        <f t="shared" si="2"/>
        <v>0</v>
      </c>
      <c r="O6" s="2">
        <f t="shared" si="3"/>
        <v>0</v>
      </c>
      <c r="P6" s="2">
        <f t="shared" si="4"/>
        <v>0</v>
      </c>
      <c r="Q6" s="2">
        <f t="shared" si="5"/>
        <v>99.550000000000011</v>
      </c>
    </row>
    <row r="7" spans="1:20">
      <c r="A7" s="1">
        <v>3</v>
      </c>
      <c r="B7" s="1">
        <v>14</v>
      </c>
      <c r="C7" s="6" t="s">
        <v>52</v>
      </c>
      <c r="D7" s="1" t="s">
        <v>12</v>
      </c>
      <c r="E7" s="6" t="s">
        <v>13</v>
      </c>
      <c r="F7" s="1" t="s">
        <v>17</v>
      </c>
      <c r="G7" s="7">
        <v>1.45625</v>
      </c>
      <c r="H7" s="9"/>
      <c r="I7" s="7"/>
      <c r="J7" s="7"/>
      <c r="K7" s="7"/>
      <c r="L7" s="2">
        <f t="shared" si="0"/>
        <v>94.945159752026782</v>
      </c>
      <c r="M7" s="2">
        <f t="shared" si="1"/>
        <v>0</v>
      </c>
      <c r="N7" s="2">
        <f t="shared" si="2"/>
        <v>0</v>
      </c>
      <c r="O7" s="2">
        <f t="shared" si="3"/>
        <v>0</v>
      </c>
      <c r="P7" s="2">
        <f t="shared" si="4"/>
        <v>0</v>
      </c>
      <c r="Q7" s="2">
        <f t="shared" si="5"/>
        <v>94.945159752026782</v>
      </c>
      <c r="R7" s="8"/>
      <c r="S7" s="8"/>
      <c r="T7" s="8"/>
    </row>
    <row r="8" spans="1:20">
      <c r="A8" s="1" t="s">
        <v>160</v>
      </c>
      <c r="B8" s="1">
        <v>37</v>
      </c>
      <c r="C8" s="6" t="s">
        <v>19</v>
      </c>
      <c r="D8" s="1" t="s">
        <v>20</v>
      </c>
      <c r="E8" s="6" t="s">
        <v>16</v>
      </c>
      <c r="F8" s="1" t="s">
        <v>21</v>
      </c>
      <c r="G8" s="7">
        <v>1.4791666666666701</v>
      </c>
      <c r="H8" s="7"/>
      <c r="I8" s="7"/>
      <c r="J8" s="7"/>
      <c r="K8" s="7"/>
      <c r="L8" s="2">
        <f t="shared" si="0"/>
        <v>93.47417840375573</v>
      </c>
      <c r="M8" s="2">
        <f t="shared" si="1"/>
        <v>0</v>
      </c>
      <c r="N8" s="2">
        <f t="shared" si="2"/>
        <v>0</v>
      </c>
      <c r="O8" s="2">
        <f t="shared" si="3"/>
        <v>0</v>
      </c>
      <c r="P8" s="2">
        <f t="shared" si="4"/>
        <v>0</v>
      </c>
      <c r="Q8" s="2">
        <f t="shared" si="5"/>
        <v>93.47417840375573</v>
      </c>
    </row>
    <row r="9" spans="1:20">
      <c r="A9" s="1">
        <v>5</v>
      </c>
      <c r="B9" s="1">
        <v>28</v>
      </c>
      <c r="C9" s="6" t="s">
        <v>24</v>
      </c>
      <c r="D9" s="1" t="s">
        <v>12</v>
      </c>
      <c r="E9" s="6" t="s">
        <v>16</v>
      </c>
      <c r="F9" s="1" t="s">
        <v>14</v>
      </c>
      <c r="G9" s="7">
        <v>1.5020833333333301</v>
      </c>
      <c r="H9" s="7"/>
      <c r="I9" s="7"/>
      <c r="J9" s="7"/>
      <c r="K9" s="7"/>
      <c r="L9" s="2">
        <f t="shared" si="0"/>
        <v>92.048081368469994</v>
      </c>
      <c r="M9" s="2">
        <f t="shared" si="1"/>
        <v>0</v>
      </c>
      <c r="N9" s="2">
        <f t="shared" si="2"/>
        <v>0</v>
      </c>
      <c r="O9" s="2">
        <f t="shared" si="3"/>
        <v>0</v>
      </c>
      <c r="P9" s="2">
        <f t="shared" si="4"/>
        <v>0</v>
      </c>
      <c r="Q9" s="2">
        <f t="shared" si="5"/>
        <v>92.048081368469994</v>
      </c>
    </row>
    <row r="10" spans="1:20">
      <c r="A10" s="1">
        <v>6</v>
      </c>
      <c r="B10" s="1">
        <v>29</v>
      </c>
      <c r="C10" s="6" t="s">
        <v>22</v>
      </c>
      <c r="D10" s="1" t="s">
        <v>12</v>
      </c>
      <c r="E10" s="6" t="s">
        <v>16</v>
      </c>
      <c r="F10" s="1" t="s">
        <v>17</v>
      </c>
      <c r="G10" s="7">
        <v>1.5048611111111101</v>
      </c>
      <c r="H10" s="7"/>
      <c r="I10" s="7"/>
      <c r="J10" s="7"/>
      <c r="K10" s="7"/>
      <c r="L10" s="2">
        <f t="shared" si="0"/>
        <v>91.878172588832626</v>
      </c>
      <c r="M10" s="2">
        <f t="shared" si="1"/>
        <v>0</v>
      </c>
      <c r="N10" s="2">
        <f t="shared" si="2"/>
        <v>0</v>
      </c>
      <c r="O10" s="2">
        <f t="shared" si="3"/>
        <v>0</v>
      </c>
      <c r="P10" s="2">
        <f t="shared" si="4"/>
        <v>0</v>
      </c>
      <c r="Q10" s="2">
        <f t="shared" si="5"/>
        <v>91.878172588832626</v>
      </c>
    </row>
    <row r="11" spans="1:20">
      <c r="A11" s="1">
        <v>7</v>
      </c>
      <c r="B11" s="1">
        <v>8</v>
      </c>
      <c r="C11" s="6" t="s">
        <v>23</v>
      </c>
      <c r="D11" s="1" t="s">
        <v>12</v>
      </c>
      <c r="E11" s="6" t="s">
        <v>16</v>
      </c>
      <c r="F11" s="1" t="s">
        <v>17</v>
      </c>
      <c r="G11" s="7">
        <v>1.52013888888889</v>
      </c>
      <c r="H11" s="7"/>
      <c r="I11" s="7"/>
      <c r="J11" s="7"/>
      <c r="K11" s="7"/>
      <c r="L11" s="2">
        <f t="shared" si="0"/>
        <v>90.954773869346738</v>
      </c>
      <c r="M11" s="2">
        <f t="shared" si="1"/>
        <v>0</v>
      </c>
      <c r="N11" s="2">
        <f t="shared" si="2"/>
        <v>0</v>
      </c>
      <c r="O11" s="2">
        <f t="shared" si="3"/>
        <v>0</v>
      </c>
      <c r="P11" s="2">
        <f t="shared" si="4"/>
        <v>0</v>
      </c>
      <c r="Q11" s="2">
        <f t="shared" si="5"/>
        <v>90.954773869346738</v>
      </c>
    </row>
    <row r="12" spans="1:20">
      <c r="A12" s="1">
        <v>8</v>
      </c>
      <c r="B12" s="1">
        <v>40</v>
      </c>
      <c r="C12" s="6" t="s">
        <v>25</v>
      </c>
      <c r="D12" s="1" t="s">
        <v>12</v>
      </c>
      <c r="E12" s="6" t="s">
        <v>26</v>
      </c>
      <c r="F12" s="1" t="s">
        <v>14</v>
      </c>
      <c r="G12" s="7">
        <v>1.575</v>
      </c>
      <c r="H12" s="9"/>
      <c r="I12" s="7"/>
      <c r="J12" s="7"/>
      <c r="K12" s="7"/>
      <c r="L12" s="2">
        <f t="shared" si="0"/>
        <v>87.786596119929527</v>
      </c>
      <c r="M12" s="2">
        <f t="shared" si="1"/>
        <v>0</v>
      </c>
      <c r="N12" s="2">
        <f t="shared" si="2"/>
        <v>0</v>
      </c>
      <c r="O12" s="2">
        <f t="shared" si="3"/>
        <v>0</v>
      </c>
      <c r="P12" s="2">
        <f t="shared" si="4"/>
        <v>0</v>
      </c>
      <c r="Q12" s="2">
        <f t="shared" si="5"/>
        <v>87.786596119929527</v>
      </c>
    </row>
    <row r="13" spans="1:20">
      <c r="A13" s="1">
        <v>9</v>
      </c>
      <c r="B13" s="1">
        <v>35</v>
      </c>
      <c r="C13" s="6" t="s">
        <v>32</v>
      </c>
      <c r="D13" s="1" t="s">
        <v>12</v>
      </c>
      <c r="E13" s="6" t="s">
        <v>16</v>
      </c>
      <c r="F13" s="1" t="s">
        <v>17</v>
      </c>
      <c r="G13" s="9">
        <v>1.5763888888888899</v>
      </c>
      <c r="H13" s="9"/>
      <c r="L13" s="2">
        <f t="shared" si="0"/>
        <v>87.709251101321613</v>
      </c>
      <c r="M13" s="2">
        <f t="shared" si="1"/>
        <v>0</v>
      </c>
      <c r="N13" s="2">
        <f t="shared" si="2"/>
        <v>0</v>
      </c>
      <c r="O13" s="2">
        <f t="shared" si="3"/>
        <v>0</v>
      </c>
      <c r="P13" s="2">
        <f t="shared" si="4"/>
        <v>0</v>
      </c>
      <c r="Q13" s="2">
        <f t="shared" si="5"/>
        <v>87.709251101321613</v>
      </c>
    </row>
    <row r="14" spans="1:20">
      <c r="A14" s="1" t="s">
        <v>161</v>
      </c>
      <c r="B14" s="1">
        <v>16</v>
      </c>
      <c r="C14" s="6" t="s">
        <v>28</v>
      </c>
      <c r="D14" s="1" t="s">
        <v>20</v>
      </c>
      <c r="E14" s="6" t="s">
        <v>16</v>
      </c>
      <c r="F14" s="1" t="s">
        <v>29</v>
      </c>
      <c r="G14" s="9">
        <v>1.58125</v>
      </c>
      <c r="H14" s="9"/>
      <c r="L14" s="2">
        <f t="shared" si="0"/>
        <v>87.439613526570128</v>
      </c>
      <c r="M14" s="2">
        <f t="shared" si="1"/>
        <v>0</v>
      </c>
      <c r="N14" s="2">
        <f t="shared" si="2"/>
        <v>0</v>
      </c>
      <c r="O14" s="2">
        <f t="shared" si="3"/>
        <v>0</v>
      </c>
      <c r="P14" s="2">
        <f t="shared" si="4"/>
        <v>0</v>
      </c>
      <c r="Q14" s="2">
        <f t="shared" si="5"/>
        <v>87.439613526570128</v>
      </c>
    </row>
    <row r="15" spans="1:20">
      <c r="A15" s="1">
        <v>11</v>
      </c>
      <c r="B15" s="1">
        <v>26</v>
      </c>
      <c r="C15" s="6" t="s">
        <v>30</v>
      </c>
      <c r="D15" s="1" t="s">
        <v>12</v>
      </c>
      <c r="E15" s="6" t="s">
        <v>16</v>
      </c>
      <c r="F15" s="1" t="s">
        <v>31</v>
      </c>
      <c r="G15" s="9">
        <v>1.5819444444444399</v>
      </c>
      <c r="H15" s="9"/>
      <c r="L15" s="2">
        <f t="shared" si="0"/>
        <v>87.401229148376089</v>
      </c>
      <c r="M15" s="2">
        <f t="shared" si="1"/>
        <v>0</v>
      </c>
      <c r="N15" s="2">
        <f t="shared" si="2"/>
        <v>0</v>
      </c>
      <c r="O15" s="2">
        <f t="shared" si="3"/>
        <v>0</v>
      </c>
      <c r="P15" s="2">
        <f t="shared" si="4"/>
        <v>0</v>
      </c>
      <c r="Q15" s="2">
        <f t="shared" si="5"/>
        <v>87.401229148376089</v>
      </c>
    </row>
    <row r="16" spans="1:20">
      <c r="A16" s="1" t="s">
        <v>162</v>
      </c>
      <c r="B16" s="1">
        <v>41</v>
      </c>
      <c r="C16" s="6" t="s">
        <v>38</v>
      </c>
      <c r="D16" s="1" t="s">
        <v>20</v>
      </c>
      <c r="E16" s="6" t="s">
        <v>26</v>
      </c>
      <c r="F16" s="1" t="s">
        <v>29</v>
      </c>
      <c r="G16" s="9">
        <v>1.60486111111111</v>
      </c>
      <c r="H16" s="9"/>
      <c r="L16" s="2">
        <f t="shared" si="0"/>
        <v>86.15318044136751</v>
      </c>
      <c r="M16" s="2">
        <f t="shared" si="1"/>
        <v>0</v>
      </c>
      <c r="N16" s="2">
        <f t="shared" si="2"/>
        <v>0</v>
      </c>
      <c r="O16" s="2">
        <f t="shared" si="3"/>
        <v>0</v>
      </c>
      <c r="P16" s="2">
        <f t="shared" si="4"/>
        <v>0</v>
      </c>
      <c r="Q16" s="2">
        <f t="shared" si="5"/>
        <v>86.15318044136751</v>
      </c>
    </row>
    <row r="17" spans="1:17">
      <c r="A17" s="1">
        <v>13</v>
      </c>
      <c r="B17" s="1">
        <v>2</v>
      </c>
      <c r="C17" s="6" t="s">
        <v>56</v>
      </c>
      <c r="D17" s="1" t="s">
        <v>12</v>
      </c>
      <c r="E17" s="6" t="s">
        <v>57</v>
      </c>
      <c r="F17" s="1" t="s">
        <v>14</v>
      </c>
      <c r="G17" s="9">
        <v>1.63611111111111</v>
      </c>
      <c r="H17" s="9"/>
      <c r="L17" s="2">
        <f t="shared" si="0"/>
        <v>84.507640067911851</v>
      </c>
      <c r="M17" s="2">
        <f t="shared" si="1"/>
        <v>0</v>
      </c>
      <c r="N17" s="2">
        <f t="shared" si="2"/>
        <v>0</v>
      </c>
      <c r="O17" s="2">
        <f t="shared" si="3"/>
        <v>0</v>
      </c>
      <c r="P17" s="2">
        <f t="shared" si="4"/>
        <v>0</v>
      </c>
      <c r="Q17" s="2">
        <f t="shared" si="5"/>
        <v>84.507640067911851</v>
      </c>
    </row>
    <row r="18" spans="1:17">
      <c r="A18" s="1">
        <v>14</v>
      </c>
      <c r="B18" s="1">
        <v>7</v>
      </c>
      <c r="C18" s="6" t="s">
        <v>33</v>
      </c>
      <c r="D18" s="1" t="s">
        <v>12</v>
      </c>
      <c r="E18" s="6" t="s">
        <v>16</v>
      </c>
      <c r="F18" s="1" t="s">
        <v>34</v>
      </c>
      <c r="G18" s="9">
        <v>1.6444444444444399</v>
      </c>
      <c r="H18" s="9"/>
      <c r="L18" s="2">
        <f t="shared" si="0"/>
        <v>84.0793918918922</v>
      </c>
      <c r="M18" s="2">
        <f t="shared" si="1"/>
        <v>0</v>
      </c>
      <c r="N18" s="2">
        <f t="shared" si="2"/>
        <v>0</v>
      </c>
      <c r="O18" s="2">
        <f t="shared" si="3"/>
        <v>0</v>
      </c>
      <c r="P18" s="2">
        <f t="shared" si="4"/>
        <v>0</v>
      </c>
      <c r="Q18" s="2">
        <f t="shared" si="5"/>
        <v>84.0793918918922</v>
      </c>
    </row>
    <row r="19" spans="1:17">
      <c r="A19" s="1">
        <v>15</v>
      </c>
      <c r="B19" s="1">
        <v>31</v>
      </c>
      <c r="C19" s="6" t="s">
        <v>35</v>
      </c>
      <c r="D19" s="1" t="s">
        <v>12</v>
      </c>
      <c r="E19" s="6" t="s">
        <v>36</v>
      </c>
      <c r="F19" s="1" t="s">
        <v>14</v>
      </c>
      <c r="G19" s="9">
        <v>1.6611111111111101</v>
      </c>
      <c r="H19" s="9"/>
      <c r="L19" s="2">
        <f t="shared" si="0"/>
        <v>83.235785953177384</v>
      </c>
      <c r="M19" s="2">
        <f t="shared" si="1"/>
        <v>0</v>
      </c>
      <c r="N19" s="2">
        <f t="shared" si="2"/>
        <v>0</v>
      </c>
      <c r="O19" s="2">
        <f t="shared" si="3"/>
        <v>0</v>
      </c>
      <c r="P19" s="2">
        <f t="shared" si="4"/>
        <v>0</v>
      </c>
      <c r="Q19" s="2">
        <f t="shared" si="5"/>
        <v>83.235785953177384</v>
      </c>
    </row>
    <row r="20" spans="1:17">
      <c r="A20" s="1">
        <v>16</v>
      </c>
      <c r="B20" s="1">
        <v>1</v>
      </c>
      <c r="C20" s="6" t="s">
        <v>39</v>
      </c>
      <c r="D20" s="1" t="s">
        <v>12</v>
      </c>
      <c r="E20" s="6" t="s">
        <v>16</v>
      </c>
      <c r="F20" s="1" t="s">
        <v>34</v>
      </c>
      <c r="G20" s="9">
        <v>1.66180555555556</v>
      </c>
      <c r="H20" s="9"/>
      <c r="L20" s="2">
        <f t="shared" si="0"/>
        <v>83.201002925198338</v>
      </c>
      <c r="M20" s="2">
        <f t="shared" si="1"/>
        <v>0</v>
      </c>
      <c r="N20" s="2">
        <f t="shared" si="2"/>
        <v>0</v>
      </c>
      <c r="O20" s="2">
        <f t="shared" si="3"/>
        <v>0</v>
      </c>
      <c r="P20" s="2">
        <f t="shared" si="4"/>
        <v>0</v>
      </c>
      <c r="Q20" s="2">
        <f t="shared" si="5"/>
        <v>83.201002925198338</v>
      </c>
    </row>
    <row r="21" spans="1:17">
      <c r="A21" s="1" t="s">
        <v>163</v>
      </c>
      <c r="B21" s="1">
        <v>38</v>
      </c>
      <c r="C21" s="6" t="s">
        <v>59</v>
      </c>
      <c r="D21" s="1" t="s">
        <v>20</v>
      </c>
      <c r="E21" s="6" t="s">
        <v>16</v>
      </c>
      <c r="F21" s="1" t="s">
        <v>29</v>
      </c>
      <c r="G21" s="9">
        <v>1.6736111111111101</v>
      </c>
      <c r="H21" s="9"/>
      <c r="L21" s="2">
        <f t="shared" si="0"/>
        <v>82.614107883817553</v>
      </c>
      <c r="M21" s="2">
        <f t="shared" si="1"/>
        <v>0</v>
      </c>
      <c r="N21" s="2">
        <f t="shared" si="2"/>
        <v>0</v>
      </c>
      <c r="O21" s="2">
        <f t="shared" si="3"/>
        <v>0</v>
      </c>
      <c r="P21" s="2">
        <f t="shared" si="4"/>
        <v>0</v>
      </c>
      <c r="Q21" s="2">
        <f t="shared" si="5"/>
        <v>82.614107883817553</v>
      </c>
    </row>
    <row r="22" spans="1:17">
      <c r="A22" s="1">
        <v>18</v>
      </c>
      <c r="B22" s="1">
        <v>36</v>
      </c>
      <c r="C22" s="6" t="s">
        <v>44</v>
      </c>
      <c r="D22" s="1" t="s">
        <v>12</v>
      </c>
      <c r="E22" s="6" t="s">
        <v>45</v>
      </c>
      <c r="F22" s="1" t="s">
        <v>17</v>
      </c>
      <c r="G22" s="9">
        <v>1.6937500000000001</v>
      </c>
      <c r="H22" s="9"/>
      <c r="L22" s="2">
        <f t="shared" si="0"/>
        <v>81.63181631816326</v>
      </c>
      <c r="M22" s="2">
        <f t="shared" si="1"/>
        <v>0</v>
      </c>
      <c r="N22" s="2">
        <f t="shared" si="2"/>
        <v>0</v>
      </c>
      <c r="O22" s="2">
        <f t="shared" si="3"/>
        <v>0</v>
      </c>
      <c r="P22" s="2">
        <f t="shared" si="4"/>
        <v>0</v>
      </c>
      <c r="Q22" s="2">
        <f t="shared" si="5"/>
        <v>81.63181631816326</v>
      </c>
    </row>
    <row r="23" spans="1:17">
      <c r="A23" s="1" t="s">
        <v>164</v>
      </c>
      <c r="B23" s="1">
        <v>39</v>
      </c>
      <c r="C23" s="6" t="s">
        <v>42</v>
      </c>
      <c r="D23" s="1" t="s">
        <v>20</v>
      </c>
      <c r="E23" s="6" t="s">
        <v>16</v>
      </c>
      <c r="F23" s="1" t="s">
        <v>43</v>
      </c>
      <c r="G23" s="9">
        <v>1.7291666666666701</v>
      </c>
      <c r="H23" s="9"/>
      <c r="L23" s="2">
        <f t="shared" si="0"/>
        <v>79.95983935742963</v>
      </c>
      <c r="M23" s="2">
        <f t="shared" si="1"/>
        <v>0</v>
      </c>
      <c r="N23" s="2">
        <f t="shared" si="2"/>
        <v>0</v>
      </c>
      <c r="O23" s="2">
        <f t="shared" si="3"/>
        <v>0</v>
      </c>
      <c r="P23" s="2">
        <f t="shared" si="4"/>
        <v>0</v>
      </c>
      <c r="Q23" s="2">
        <f t="shared" si="5"/>
        <v>79.95983935742963</v>
      </c>
    </row>
    <row r="24" spans="1:17">
      <c r="A24" s="1">
        <v>20</v>
      </c>
      <c r="B24" s="1">
        <v>30</v>
      </c>
      <c r="C24" s="6" t="s">
        <v>40</v>
      </c>
      <c r="D24" s="1" t="s">
        <v>12</v>
      </c>
      <c r="E24" s="6" t="s">
        <v>16</v>
      </c>
      <c r="F24" s="1" t="s">
        <v>34</v>
      </c>
      <c r="G24" s="9">
        <v>1.7291666666666701</v>
      </c>
      <c r="H24" s="9"/>
      <c r="L24" s="2">
        <f t="shared" si="0"/>
        <v>79.95983935742963</v>
      </c>
      <c r="M24" s="2">
        <f t="shared" si="1"/>
        <v>0</v>
      </c>
      <c r="N24" s="2">
        <f t="shared" si="2"/>
        <v>0</v>
      </c>
      <c r="O24" s="2">
        <f t="shared" si="3"/>
        <v>0</v>
      </c>
      <c r="P24" s="2">
        <f t="shared" si="4"/>
        <v>0</v>
      </c>
      <c r="Q24" s="2">
        <f t="shared" si="5"/>
        <v>79.95983935742963</v>
      </c>
    </row>
    <row r="25" spans="1:17">
      <c r="A25" s="1">
        <v>21</v>
      </c>
      <c r="B25" s="1">
        <v>15</v>
      </c>
      <c r="C25" s="6" t="s">
        <v>46</v>
      </c>
      <c r="D25" s="1" t="s">
        <v>12</v>
      </c>
      <c r="E25" s="6" t="s">
        <v>16</v>
      </c>
      <c r="F25" s="1" t="s">
        <v>47</v>
      </c>
      <c r="G25" s="9">
        <v>1.8416666666666699</v>
      </c>
      <c r="H25" s="9"/>
      <c r="L25" s="2">
        <f t="shared" si="0"/>
        <v>75.07541478129707</v>
      </c>
      <c r="M25" s="2">
        <f t="shared" si="1"/>
        <v>0</v>
      </c>
      <c r="N25" s="2">
        <f t="shared" si="2"/>
        <v>0</v>
      </c>
      <c r="O25" s="2">
        <f t="shared" si="3"/>
        <v>0</v>
      </c>
      <c r="P25" s="2">
        <f t="shared" si="4"/>
        <v>0</v>
      </c>
      <c r="Q25" s="2">
        <f t="shared" si="5"/>
        <v>75.07541478129707</v>
      </c>
    </row>
    <row r="26" spans="1:17">
      <c r="A26" s="1" t="s">
        <v>165</v>
      </c>
      <c r="B26" s="1">
        <v>34</v>
      </c>
      <c r="C26" s="6" t="s">
        <v>78</v>
      </c>
      <c r="D26" s="1" t="s">
        <v>20</v>
      </c>
      <c r="E26" s="6" t="s">
        <v>16</v>
      </c>
      <c r="F26" s="1" t="s">
        <v>29</v>
      </c>
      <c r="G26" s="9">
        <v>2.0111111111111102</v>
      </c>
      <c r="H26" s="9"/>
      <c r="L26" s="2">
        <f t="shared" si="0"/>
        <v>68.750000000000085</v>
      </c>
      <c r="M26" s="2">
        <f t="shared" si="1"/>
        <v>0</v>
      </c>
      <c r="N26" s="2">
        <f t="shared" si="2"/>
        <v>0</v>
      </c>
      <c r="O26" s="2">
        <f t="shared" si="3"/>
        <v>0</v>
      </c>
      <c r="P26" s="2">
        <f t="shared" si="4"/>
        <v>0</v>
      </c>
      <c r="Q26" s="2">
        <f t="shared" si="5"/>
        <v>68.750000000000085</v>
      </c>
    </row>
    <row r="27" spans="1:17">
      <c r="A27" s="1">
        <v>23</v>
      </c>
      <c r="B27" s="1">
        <v>3</v>
      </c>
      <c r="C27" s="6" t="s">
        <v>79</v>
      </c>
      <c r="D27" s="1" t="s">
        <v>12</v>
      </c>
      <c r="E27" s="6" t="s">
        <v>13</v>
      </c>
      <c r="F27" s="1" t="s">
        <v>14</v>
      </c>
      <c r="G27" s="9">
        <v>2.0118055555555601</v>
      </c>
      <c r="H27" s="9"/>
      <c r="L27" s="2">
        <f t="shared" si="0"/>
        <v>68.726268553676121</v>
      </c>
      <c r="M27" s="2">
        <f t="shared" si="1"/>
        <v>0</v>
      </c>
      <c r="N27" s="2">
        <f t="shared" si="2"/>
        <v>0</v>
      </c>
      <c r="O27" s="2">
        <f t="shared" si="3"/>
        <v>0</v>
      </c>
      <c r="P27" s="2">
        <f t="shared" si="4"/>
        <v>0</v>
      </c>
      <c r="Q27" s="2">
        <f t="shared" si="5"/>
        <v>68.726268553676121</v>
      </c>
    </row>
    <row r="28" spans="1:17">
      <c r="A28" s="1">
        <v>24</v>
      </c>
      <c r="B28" s="1">
        <v>19</v>
      </c>
      <c r="C28" s="6" t="s">
        <v>50</v>
      </c>
      <c r="D28" s="1" t="s">
        <v>12</v>
      </c>
      <c r="E28" s="6" t="s">
        <v>16</v>
      </c>
      <c r="F28" s="1" t="s">
        <v>47</v>
      </c>
      <c r="G28" s="9">
        <v>2.0333333333333301</v>
      </c>
      <c r="H28" s="9"/>
      <c r="L28" s="2">
        <f t="shared" si="0"/>
        <v>67.998633879781593</v>
      </c>
      <c r="M28" s="2">
        <f t="shared" si="1"/>
        <v>0</v>
      </c>
      <c r="N28" s="2">
        <f t="shared" si="2"/>
        <v>0</v>
      </c>
      <c r="O28" s="2">
        <f t="shared" si="3"/>
        <v>0</v>
      </c>
      <c r="P28" s="2">
        <f t="shared" si="4"/>
        <v>0</v>
      </c>
      <c r="Q28" s="2">
        <f t="shared" si="5"/>
        <v>67.998633879781593</v>
      </c>
    </row>
    <row r="29" spans="1:17">
      <c r="A29" s="1" t="s">
        <v>166</v>
      </c>
      <c r="B29" s="1">
        <v>42</v>
      </c>
      <c r="C29" s="6" t="s">
        <v>83</v>
      </c>
      <c r="D29" s="1" t="s">
        <v>20</v>
      </c>
      <c r="E29" s="6" t="s">
        <v>26</v>
      </c>
      <c r="F29" s="1" t="s">
        <v>43</v>
      </c>
      <c r="G29" s="9">
        <v>2.05972222222222</v>
      </c>
      <c r="H29" s="9"/>
      <c r="L29" s="2">
        <f t="shared" si="0"/>
        <v>67.127444369521371</v>
      </c>
      <c r="M29" s="2">
        <f t="shared" si="1"/>
        <v>0</v>
      </c>
      <c r="N29" s="2">
        <f t="shared" si="2"/>
        <v>0</v>
      </c>
      <c r="O29" s="2">
        <f t="shared" si="3"/>
        <v>0</v>
      </c>
      <c r="P29" s="2">
        <f t="shared" si="4"/>
        <v>0</v>
      </c>
      <c r="Q29" s="2">
        <f t="shared" si="5"/>
        <v>67.127444369521371</v>
      </c>
    </row>
    <row r="30" spans="1:17">
      <c r="A30" s="1">
        <v>26</v>
      </c>
      <c r="B30" s="1">
        <v>17</v>
      </c>
      <c r="C30" s="6" t="s">
        <v>48</v>
      </c>
      <c r="D30" s="1" t="s">
        <v>12</v>
      </c>
      <c r="E30" s="6" t="s">
        <v>49</v>
      </c>
      <c r="F30" s="1" t="s">
        <v>17</v>
      </c>
      <c r="G30" s="9">
        <v>2.09236111111111</v>
      </c>
      <c r="H30" s="9"/>
      <c r="L30" s="2">
        <f t="shared" si="0"/>
        <v>66.080318619316387</v>
      </c>
      <c r="M30" s="2">
        <f t="shared" si="1"/>
        <v>0</v>
      </c>
      <c r="N30" s="2">
        <f t="shared" si="2"/>
        <v>0</v>
      </c>
      <c r="O30" s="2">
        <f t="shared" si="3"/>
        <v>0</v>
      </c>
      <c r="P30" s="2">
        <f t="shared" si="4"/>
        <v>0</v>
      </c>
      <c r="Q30" s="2">
        <f t="shared" si="5"/>
        <v>66.080318619316387</v>
      </c>
    </row>
    <row r="31" spans="1:17">
      <c r="A31" s="1" t="s">
        <v>167</v>
      </c>
      <c r="B31" s="1">
        <v>43</v>
      </c>
      <c r="C31" s="6" t="s">
        <v>91</v>
      </c>
      <c r="D31" s="1" t="s">
        <v>20</v>
      </c>
      <c r="E31" s="6" t="s">
        <v>26</v>
      </c>
      <c r="F31" s="1" t="s">
        <v>43</v>
      </c>
      <c r="G31" s="9">
        <v>2.2631944444444398</v>
      </c>
      <c r="H31" s="9"/>
      <c r="L31" s="2">
        <f t="shared" si="0"/>
        <v>61.092359619515371</v>
      </c>
      <c r="M31" s="2">
        <f t="shared" si="1"/>
        <v>0</v>
      </c>
      <c r="N31" s="2">
        <f t="shared" si="2"/>
        <v>0</v>
      </c>
      <c r="O31" s="2">
        <f t="shared" si="3"/>
        <v>0</v>
      </c>
      <c r="P31" s="2">
        <f t="shared" si="4"/>
        <v>0</v>
      </c>
      <c r="Q31" s="2">
        <f t="shared" si="5"/>
        <v>61.092359619515371</v>
      </c>
    </row>
  </sheetData>
  <sheetProtection password="D3E3" sheet="1" formatCells="0" formatColumns="0" formatRows="0" insertColumns="0" insertRows="0" insertHyperlinks="0" deleteColumns="0" deleteRows="0" sort="0" autoFilter="0" pivotTables="0"/>
  <mergeCells count="15">
    <mergeCell ref="A1:Q1"/>
    <mergeCell ref="A2:A3"/>
    <mergeCell ref="B2:B3"/>
    <mergeCell ref="C2:C3"/>
    <mergeCell ref="D2:D3"/>
    <mergeCell ref="E2:E3"/>
    <mergeCell ref="G2:K2"/>
    <mergeCell ref="L2:P2"/>
    <mergeCell ref="Q2:Q4"/>
    <mergeCell ref="L3:L4"/>
    <mergeCell ref="M3:M4"/>
    <mergeCell ref="N3:N4"/>
    <mergeCell ref="O3:O4"/>
    <mergeCell ref="P3:P4"/>
    <mergeCell ref="A4:F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Normal="100" workbookViewId="0">
      <selection activeCell="A12" sqref="A12"/>
    </sheetView>
  </sheetViews>
  <sheetFormatPr defaultRowHeight="15"/>
  <cols>
    <col min="1" max="1" width="10.85546875" style="14" customWidth="1"/>
    <col min="2" max="2" width="6.7109375" style="1" customWidth="1"/>
    <col min="3" max="3" width="24.140625" style="1" customWidth="1"/>
    <col min="4" max="4" width="5.28515625" style="1" customWidth="1"/>
    <col min="5" max="5" width="26.28515625" style="1" customWidth="1"/>
    <col min="6" max="6" width="9.5703125" style="1" customWidth="1"/>
    <col min="7" max="11" width="9.140625" style="1" customWidth="1"/>
    <col min="12" max="16" width="9.140625" style="2" customWidth="1"/>
    <col min="17" max="17" width="13.28515625" style="1" customWidth="1"/>
    <col min="18" max="18" width="8.7109375" customWidth="1"/>
    <col min="19" max="19" width="9.85546875" customWidth="1"/>
    <col min="20" max="1025" width="8.7109375" customWidth="1"/>
  </cols>
  <sheetData>
    <row r="1" spans="1:20" ht="26.25">
      <c r="A1" s="15" t="s">
        <v>168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0" ht="15" customHeight="1">
      <c r="A2" s="17" t="s">
        <v>1</v>
      </c>
      <c r="B2" s="17" t="s">
        <v>2</v>
      </c>
      <c r="C2" s="17" t="s">
        <v>104</v>
      </c>
      <c r="D2" s="16" t="s">
        <v>4</v>
      </c>
      <c r="E2" s="16" t="s">
        <v>5</v>
      </c>
      <c r="F2" s="3" t="s">
        <v>6</v>
      </c>
      <c r="G2" s="17" t="s">
        <v>7</v>
      </c>
      <c r="H2" s="17"/>
      <c r="I2" s="17"/>
      <c r="J2" s="17"/>
      <c r="K2" s="17"/>
      <c r="L2" s="18" t="s">
        <v>8</v>
      </c>
      <c r="M2" s="18"/>
      <c r="N2" s="18"/>
      <c r="O2" s="18"/>
      <c r="P2" s="18"/>
      <c r="Q2" s="23" t="s">
        <v>9</v>
      </c>
    </row>
    <row r="3" spans="1:20">
      <c r="A3" s="17"/>
      <c r="B3" s="17"/>
      <c r="C3" s="17"/>
      <c r="D3" s="16"/>
      <c r="E3" s="16"/>
      <c r="F3" s="4"/>
      <c r="G3" s="1">
        <v>1</v>
      </c>
      <c r="H3" s="1">
        <v>2</v>
      </c>
      <c r="I3" s="1">
        <v>3</v>
      </c>
      <c r="J3" s="1">
        <v>4</v>
      </c>
      <c r="K3" s="1">
        <v>5</v>
      </c>
      <c r="L3" s="20">
        <v>1</v>
      </c>
      <c r="M3" s="20">
        <v>2</v>
      </c>
      <c r="N3" s="20">
        <v>3</v>
      </c>
      <c r="O3" s="20">
        <v>4</v>
      </c>
      <c r="P3" s="20">
        <v>5</v>
      </c>
      <c r="Q3" s="23"/>
    </row>
    <row r="4" spans="1:20">
      <c r="A4" s="21" t="s">
        <v>10</v>
      </c>
      <c r="B4" s="21"/>
      <c r="C4" s="21"/>
      <c r="D4" s="21"/>
      <c r="E4" s="21"/>
      <c r="F4" s="21"/>
      <c r="G4" s="5">
        <v>0.813194444444444</v>
      </c>
      <c r="H4" s="5">
        <v>0.61527777777777803</v>
      </c>
      <c r="I4" s="5">
        <f>MIN(I5:I18)</f>
        <v>0</v>
      </c>
      <c r="J4" s="5">
        <f>MIN(J5:J18)</f>
        <v>0</v>
      </c>
      <c r="K4" s="5">
        <f>MIN(K5:K18)</f>
        <v>0</v>
      </c>
      <c r="L4" s="20"/>
      <c r="M4" s="20"/>
      <c r="N4" s="20"/>
      <c r="O4" s="20"/>
      <c r="P4" s="20"/>
      <c r="Q4" s="23"/>
    </row>
    <row r="5" spans="1:20">
      <c r="A5" s="14">
        <v>1</v>
      </c>
      <c r="B5" s="1">
        <v>9</v>
      </c>
      <c r="C5" s="6" t="s">
        <v>105</v>
      </c>
      <c r="D5" s="1" t="s">
        <v>12</v>
      </c>
      <c r="E5" s="6" t="s">
        <v>16</v>
      </c>
      <c r="F5" s="1" t="s">
        <v>14</v>
      </c>
      <c r="G5" s="7">
        <v>0.813194444444444</v>
      </c>
      <c r="H5" s="7"/>
      <c r="I5" s="7"/>
      <c r="J5" s="7"/>
      <c r="K5" s="7"/>
      <c r="L5" s="2">
        <f t="shared" ref="L5:L19" si="0">IF(G5=0,0,(G$4/G5)*100)</f>
        <v>100</v>
      </c>
      <c r="M5" s="2">
        <f t="shared" ref="M5:M19" si="1">IF(H5=0,0,(H$4/H5)*100)</f>
        <v>0</v>
      </c>
      <c r="N5" s="2">
        <f t="shared" ref="N5:N19" si="2">IF(I5=0,0,(I$4/I5)*100)</f>
        <v>0</v>
      </c>
      <c r="O5" s="2">
        <f t="shared" ref="O5:O19" si="3">IF(J5=0,0,(J$4/J5)*100)</f>
        <v>0</v>
      </c>
      <c r="P5" s="2">
        <f t="shared" ref="P5:P19" si="4">IF(K5=0,0,(K$4/K5)*100)</f>
        <v>0</v>
      </c>
      <c r="Q5" s="2">
        <f t="shared" ref="Q5:Q19" si="5">SUM(L5:P5)-MIN(L5:P5)</f>
        <v>100</v>
      </c>
      <c r="R5" s="8"/>
      <c r="S5" s="8"/>
      <c r="T5" s="8"/>
    </row>
    <row r="6" spans="1:20">
      <c r="A6" s="14">
        <v>2</v>
      </c>
      <c r="B6" s="1">
        <v>27</v>
      </c>
      <c r="C6" s="6" t="s">
        <v>106</v>
      </c>
      <c r="D6" s="1" t="s">
        <v>12</v>
      </c>
      <c r="E6" s="6" t="s">
        <v>16</v>
      </c>
      <c r="F6" s="1" t="s">
        <v>31</v>
      </c>
      <c r="G6" s="7">
        <v>0.81666666666666698</v>
      </c>
      <c r="H6" s="7"/>
      <c r="I6" s="7"/>
      <c r="J6" s="7"/>
      <c r="K6" s="7"/>
      <c r="L6" s="2">
        <f t="shared" si="0"/>
        <v>99.574829931972701</v>
      </c>
      <c r="M6" s="2">
        <f t="shared" si="1"/>
        <v>0</v>
      </c>
      <c r="N6" s="2">
        <f t="shared" si="2"/>
        <v>0</v>
      </c>
      <c r="O6" s="2">
        <f t="shared" si="3"/>
        <v>0</v>
      </c>
      <c r="P6" s="2">
        <f t="shared" si="4"/>
        <v>0</v>
      </c>
      <c r="Q6" s="2">
        <f t="shared" si="5"/>
        <v>99.574829931972701</v>
      </c>
    </row>
    <row r="7" spans="1:20">
      <c r="A7" s="14">
        <v>3</v>
      </c>
      <c r="B7" s="1">
        <v>23</v>
      </c>
      <c r="C7" s="6" t="s">
        <v>117</v>
      </c>
      <c r="D7" s="1" t="s">
        <v>12</v>
      </c>
      <c r="E7" s="6" t="s">
        <v>13</v>
      </c>
      <c r="F7" s="1" t="s">
        <v>31</v>
      </c>
      <c r="G7" s="7">
        <v>0.82083333333333297</v>
      </c>
      <c r="H7" s="7"/>
      <c r="I7" s="7"/>
      <c r="J7" s="7"/>
      <c r="K7" s="7"/>
      <c r="L7" s="2">
        <f t="shared" si="0"/>
        <v>99.069373942470378</v>
      </c>
      <c r="M7" s="2">
        <f t="shared" si="1"/>
        <v>0</v>
      </c>
      <c r="N7" s="2">
        <f t="shared" si="2"/>
        <v>0</v>
      </c>
      <c r="O7" s="2">
        <f t="shared" si="3"/>
        <v>0</v>
      </c>
      <c r="P7" s="2">
        <f t="shared" si="4"/>
        <v>0</v>
      </c>
      <c r="Q7" s="2">
        <f t="shared" si="5"/>
        <v>99.069373942470378</v>
      </c>
      <c r="R7" s="8"/>
      <c r="S7" s="8"/>
      <c r="T7" s="8"/>
    </row>
    <row r="8" spans="1:20">
      <c r="A8" s="14">
        <v>4</v>
      </c>
      <c r="B8" s="1">
        <v>18</v>
      </c>
      <c r="C8" s="6" t="s">
        <v>107</v>
      </c>
      <c r="D8" s="1" t="s">
        <v>12</v>
      </c>
      <c r="E8" s="6" t="s">
        <v>64</v>
      </c>
      <c r="F8" s="1" t="s">
        <v>14</v>
      </c>
      <c r="G8" s="7">
        <v>0.83680555555555602</v>
      </c>
      <c r="H8" s="7"/>
      <c r="I8" s="7"/>
      <c r="J8" s="7"/>
      <c r="K8" s="7"/>
      <c r="L8" s="2">
        <f t="shared" si="0"/>
        <v>97.178423236514405</v>
      </c>
      <c r="M8" s="2">
        <f t="shared" si="1"/>
        <v>0</v>
      </c>
      <c r="N8" s="2">
        <f t="shared" si="2"/>
        <v>0</v>
      </c>
      <c r="O8" s="2">
        <f t="shared" si="3"/>
        <v>0</v>
      </c>
      <c r="P8" s="2">
        <f t="shared" si="4"/>
        <v>0</v>
      </c>
      <c r="Q8" s="2">
        <f t="shared" si="5"/>
        <v>97.178423236514405</v>
      </c>
    </row>
    <row r="9" spans="1:20">
      <c r="A9" s="14">
        <v>5</v>
      </c>
      <c r="B9" s="1">
        <v>13</v>
      </c>
      <c r="C9" s="6" t="s">
        <v>108</v>
      </c>
      <c r="D9" s="1" t="s">
        <v>12</v>
      </c>
      <c r="E9" s="6" t="s">
        <v>16</v>
      </c>
      <c r="F9" s="1" t="s">
        <v>14</v>
      </c>
      <c r="G9" s="7">
        <v>0.94027777777777799</v>
      </c>
      <c r="H9" s="7"/>
      <c r="I9" s="7"/>
      <c r="J9" s="7"/>
      <c r="K9" s="7"/>
      <c r="L9" s="2">
        <f t="shared" si="0"/>
        <v>86.484490398818252</v>
      </c>
      <c r="M9" s="2">
        <f t="shared" si="1"/>
        <v>0</v>
      </c>
      <c r="N9" s="2">
        <f t="shared" si="2"/>
        <v>0</v>
      </c>
      <c r="O9" s="2">
        <f t="shared" si="3"/>
        <v>0</v>
      </c>
      <c r="P9" s="2">
        <f t="shared" si="4"/>
        <v>0</v>
      </c>
      <c r="Q9" s="2">
        <f t="shared" si="5"/>
        <v>86.484490398818252</v>
      </c>
    </row>
    <row r="10" spans="1:20">
      <c r="A10" s="14">
        <v>6</v>
      </c>
      <c r="B10" s="1">
        <v>20</v>
      </c>
      <c r="C10" s="6" t="s">
        <v>123</v>
      </c>
      <c r="D10" s="1" t="s">
        <v>12</v>
      </c>
      <c r="E10" s="6" t="s">
        <v>13</v>
      </c>
      <c r="F10" s="1" t="s">
        <v>14</v>
      </c>
      <c r="G10" s="7">
        <v>0.96736111111111101</v>
      </c>
      <c r="H10" s="7"/>
      <c r="I10" s="7"/>
      <c r="J10" s="7"/>
      <c r="K10" s="7"/>
      <c r="L10" s="2">
        <f t="shared" si="0"/>
        <v>84.06317300789658</v>
      </c>
      <c r="M10" s="2">
        <f t="shared" si="1"/>
        <v>0</v>
      </c>
      <c r="N10" s="2">
        <f t="shared" si="2"/>
        <v>0</v>
      </c>
      <c r="O10" s="2">
        <f t="shared" si="3"/>
        <v>0</v>
      </c>
      <c r="P10" s="2">
        <f t="shared" si="4"/>
        <v>0</v>
      </c>
      <c r="Q10" s="2">
        <f t="shared" si="5"/>
        <v>84.06317300789658</v>
      </c>
    </row>
    <row r="11" spans="1:20">
      <c r="A11" s="14">
        <v>7</v>
      </c>
      <c r="B11" s="1">
        <v>24</v>
      </c>
      <c r="C11" s="6" t="s">
        <v>109</v>
      </c>
      <c r="D11" s="1" t="s">
        <v>12</v>
      </c>
      <c r="E11" s="6" t="s">
        <v>16</v>
      </c>
      <c r="F11" s="1" t="s">
        <v>34</v>
      </c>
      <c r="G11" s="7">
        <v>0.97222222222222199</v>
      </c>
      <c r="H11" s="7"/>
      <c r="I11" s="7"/>
      <c r="J11" s="7"/>
      <c r="K11" s="7"/>
      <c r="L11" s="2">
        <f t="shared" si="0"/>
        <v>83.642857142857125</v>
      </c>
      <c r="M11" s="2">
        <f t="shared" si="1"/>
        <v>0</v>
      </c>
      <c r="N11" s="2">
        <f t="shared" si="2"/>
        <v>0</v>
      </c>
      <c r="O11" s="2">
        <f t="shared" si="3"/>
        <v>0</v>
      </c>
      <c r="P11" s="2">
        <f t="shared" si="4"/>
        <v>0</v>
      </c>
      <c r="Q11" s="2">
        <f t="shared" si="5"/>
        <v>83.642857142857125</v>
      </c>
    </row>
    <row r="12" spans="1:20">
      <c r="A12" s="14">
        <v>8</v>
      </c>
      <c r="B12" s="1">
        <v>6</v>
      </c>
      <c r="C12" s="6" t="s">
        <v>110</v>
      </c>
      <c r="D12" s="1" t="s">
        <v>12</v>
      </c>
      <c r="E12" s="6" t="s">
        <v>16</v>
      </c>
      <c r="F12" s="1" t="s">
        <v>47</v>
      </c>
      <c r="G12" s="7">
        <v>1.1354166666666701</v>
      </c>
      <c r="H12" s="7"/>
      <c r="I12" s="7"/>
      <c r="J12" s="7"/>
      <c r="K12" s="7"/>
      <c r="L12" s="2">
        <f t="shared" si="0"/>
        <v>71.620795107033388</v>
      </c>
      <c r="M12" s="2">
        <f t="shared" si="1"/>
        <v>0</v>
      </c>
      <c r="N12" s="2">
        <f t="shared" si="2"/>
        <v>0</v>
      </c>
      <c r="O12" s="2">
        <f t="shared" si="3"/>
        <v>0</v>
      </c>
      <c r="P12" s="2">
        <f t="shared" si="4"/>
        <v>0</v>
      </c>
      <c r="Q12" s="2">
        <f t="shared" si="5"/>
        <v>71.620795107033388</v>
      </c>
    </row>
    <row r="13" spans="1:20">
      <c r="A13" s="14">
        <v>9</v>
      </c>
      <c r="B13" s="1">
        <v>22</v>
      </c>
      <c r="C13" s="6" t="s">
        <v>135</v>
      </c>
      <c r="D13" s="1" t="s">
        <v>12</v>
      </c>
      <c r="E13" s="6" t="s">
        <v>16</v>
      </c>
      <c r="F13" s="1" t="s">
        <v>17</v>
      </c>
      <c r="G13" s="7">
        <v>1.1381944444444401</v>
      </c>
      <c r="H13" s="7"/>
      <c r="I13" s="7"/>
      <c r="J13" s="7"/>
      <c r="K13" s="7"/>
      <c r="L13" s="2">
        <f t="shared" si="0"/>
        <v>71.446003660768994</v>
      </c>
      <c r="M13" s="2">
        <f t="shared" si="1"/>
        <v>0</v>
      </c>
      <c r="N13" s="2">
        <f t="shared" si="2"/>
        <v>0</v>
      </c>
      <c r="O13" s="2">
        <f t="shared" si="3"/>
        <v>0</v>
      </c>
      <c r="P13" s="2">
        <f t="shared" si="4"/>
        <v>0</v>
      </c>
      <c r="Q13" s="2">
        <f t="shared" si="5"/>
        <v>71.446003660768994</v>
      </c>
    </row>
    <row r="14" spans="1:20">
      <c r="A14" s="14">
        <v>10</v>
      </c>
      <c r="B14" s="1">
        <v>25</v>
      </c>
      <c r="C14" s="6" t="s">
        <v>113</v>
      </c>
      <c r="D14" s="1" t="s">
        <v>12</v>
      </c>
      <c r="E14" s="6" t="s">
        <v>16</v>
      </c>
      <c r="F14" s="1" t="s">
        <v>34</v>
      </c>
      <c r="G14" s="12">
        <v>1.1541666666666699</v>
      </c>
      <c r="H14" s="10"/>
      <c r="L14" s="2">
        <f t="shared" si="0"/>
        <v>70.457280385077979</v>
      </c>
      <c r="M14" s="2">
        <f t="shared" si="1"/>
        <v>0</v>
      </c>
      <c r="N14" s="2">
        <f t="shared" si="2"/>
        <v>0</v>
      </c>
      <c r="O14" s="2">
        <f t="shared" si="3"/>
        <v>0</v>
      </c>
      <c r="P14" s="2">
        <f t="shared" si="4"/>
        <v>0</v>
      </c>
      <c r="Q14" s="2">
        <f t="shared" si="5"/>
        <v>70.457280385077979</v>
      </c>
    </row>
    <row r="15" spans="1:20">
      <c r="A15" s="14" t="s">
        <v>169</v>
      </c>
      <c r="B15" s="1">
        <v>32</v>
      </c>
      <c r="C15" s="6" t="s">
        <v>112</v>
      </c>
      <c r="D15" s="1" t="s">
        <v>20</v>
      </c>
      <c r="E15" s="6" t="s">
        <v>13</v>
      </c>
      <c r="F15" s="1" t="s">
        <v>43</v>
      </c>
      <c r="G15" s="12">
        <v>1.15763888888889</v>
      </c>
      <c r="H15" s="10"/>
      <c r="L15" s="2">
        <f t="shared" si="0"/>
        <v>70.245950809837936</v>
      </c>
      <c r="M15" s="2">
        <f t="shared" si="1"/>
        <v>0</v>
      </c>
      <c r="N15" s="2">
        <f t="shared" si="2"/>
        <v>0</v>
      </c>
      <c r="O15" s="2">
        <f t="shared" si="3"/>
        <v>0</v>
      </c>
      <c r="P15" s="2">
        <f t="shared" si="4"/>
        <v>0</v>
      </c>
      <c r="Q15" s="2">
        <f t="shared" si="5"/>
        <v>70.245950809837936</v>
      </c>
    </row>
    <row r="16" spans="1:20">
      <c r="A16" s="14">
        <v>12</v>
      </c>
      <c r="B16" s="1">
        <v>12</v>
      </c>
      <c r="C16" s="6" t="s">
        <v>116</v>
      </c>
      <c r="D16" s="1" t="s">
        <v>12</v>
      </c>
      <c r="E16" s="6" t="s">
        <v>170</v>
      </c>
      <c r="F16" s="1" t="s">
        <v>34</v>
      </c>
      <c r="G16" s="9">
        <v>1.20763888888889</v>
      </c>
      <c r="H16" s="10"/>
      <c r="L16" s="2">
        <f t="shared" si="0"/>
        <v>67.337550316273621</v>
      </c>
      <c r="M16" s="2">
        <f t="shared" si="1"/>
        <v>0</v>
      </c>
      <c r="N16" s="2">
        <f t="shared" si="2"/>
        <v>0</v>
      </c>
      <c r="O16" s="2">
        <f t="shared" si="3"/>
        <v>0</v>
      </c>
      <c r="P16" s="2">
        <f t="shared" si="4"/>
        <v>0</v>
      </c>
      <c r="Q16" s="2">
        <f t="shared" si="5"/>
        <v>67.337550316273621</v>
      </c>
    </row>
    <row r="17" spans="1:17">
      <c r="A17" s="14" t="s">
        <v>171</v>
      </c>
      <c r="B17" s="1">
        <v>10</v>
      </c>
      <c r="C17" s="6" t="s">
        <v>140</v>
      </c>
      <c r="D17" s="1" t="s">
        <v>20</v>
      </c>
      <c r="E17" s="6" t="s">
        <v>13</v>
      </c>
      <c r="F17" s="1" t="s">
        <v>43</v>
      </c>
      <c r="G17" s="9">
        <v>1.23888888888889</v>
      </c>
      <c r="H17" s="10"/>
      <c r="L17" s="2">
        <f t="shared" si="0"/>
        <v>65.639013452914696</v>
      </c>
      <c r="M17" s="2">
        <f t="shared" si="1"/>
        <v>0</v>
      </c>
      <c r="N17" s="2">
        <f t="shared" si="2"/>
        <v>0</v>
      </c>
      <c r="O17" s="2">
        <f t="shared" si="3"/>
        <v>0</v>
      </c>
      <c r="P17" s="2">
        <f t="shared" si="4"/>
        <v>0</v>
      </c>
      <c r="Q17" s="2">
        <f t="shared" si="5"/>
        <v>65.639013452914696</v>
      </c>
    </row>
    <row r="18" spans="1:17">
      <c r="A18" s="14" t="s">
        <v>120</v>
      </c>
      <c r="B18" s="1">
        <v>4</v>
      </c>
      <c r="C18" s="6" t="s">
        <v>115</v>
      </c>
      <c r="D18" s="1" t="s">
        <v>20</v>
      </c>
      <c r="E18" s="6" t="s">
        <v>13</v>
      </c>
      <c r="F18" s="1" t="s">
        <v>29</v>
      </c>
      <c r="G18" s="12">
        <v>1.2395833333333299</v>
      </c>
      <c r="H18" s="10"/>
      <c r="L18" s="2">
        <f t="shared" si="0"/>
        <v>65.602240896358694</v>
      </c>
      <c r="M18" s="2">
        <f t="shared" si="1"/>
        <v>0</v>
      </c>
      <c r="N18" s="2">
        <f t="shared" si="2"/>
        <v>0</v>
      </c>
      <c r="O18" s="2">
        <f t="shared" si="3"/>
        <v>0</v>
      </c>
      <c r="P18" s="2">
        <f t="shared" si="4"/>
        <v>0</v>
      </c>
      <c r="Q18" s="2">
        <f t="shared" si="5"/>
        <v>65.602240896358694</v>
      </c>
    </row>
    <row r="19" spans="1:17">
      <c r="A19" s="14">
        <v>15</v>
      </c>
      <c r="B19" s="1">
        <v>33</v>
      </c>
      <c r="C19" s="6" t="s">
        <v>141</v>
      </c>
      <c r="D19" s="1" t="s">
        <v>12</v>
      </c>
      <c r="E19" s="6" t="s">
        <v>13</v>
      </c>
      <c r="F19" s="1" t="s">
        <v>14</v>
      </c>
      <c r="G19" s="9">
        <v>1.24027777777778</v>
      </c>
      <c r="H19" s="10"/>
      <c r="L19" s="2">
        <f t="shared" si="0"/>
        <v>65.565509518476887</v>
      </c>
      <c r="M19" s="2">
        <f t="shared" si="1"/>
        <v>0</v>
      </c>
      <c r="N19" s="2">
        <f t="shared" si="2"/>
        <v>0</v>
      </c>
      <c r="O19" s="2">
        <f t="shared" si="3"/>
        <v>0</v>
      </c>
      <c r="P19" s="2">
        <f t="shared" si="4"/>
        <v>0</v>
      </c>
      <c r="Q19" s="2">
        <f t="shared" si="5"/>
        <v>65.565509518476887</v>
      </c>
    </row>
  </sheetData>
  <sheetProtection password="D3E3" sheet="1" formatCells="0" formatColumns="0" formatRows="0" insertColumns="0" insertRows="0" insertHyperlinks="0" deleteColumns="0" deleteRows="0" sort="0" autoFilter="0" pivotTables="0"/>
  <mergeCells count="15">
    <mergeCell ref="A1:R1"/>
    <mergeCell ref="A2:A3"/>
    <mergeCell ref="B2:B3"/>
    <mergeCell ref="C2:C3"/>
    <mergeCell ref="D2:D3"/>
    <mergeCell ref="E2:E3"/>
    <mergeCell ref="G2:K2"/>
    <mergeCell ref="L2:P2"/>
    <mergeCell ref="Q2:Q4"/>
    <mergeCell ref="L3:L4"/>
    <mergeCell ref="M3:M4"/>
    <mergeCell ref="N3:N4"/>
    <mergeCell ref="O3:O4"/>
    <mergeCell ref="P3:P4"/>
    <mergeCell ref="A4:F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zoomScaleNormal="100" workbookViewId="0">
      <selection activeCell="A30" sqref="A30"/>
    </sheetView>
  </sheetViews>
  <sheetFormatPr defaultRowHeight="15"/>
  <cols>
    <col min="1" max="1" width="10.42578125" style="1" customWidth="1"/>
    <col min="2" max="2" width="7.85546875" style="1" customWidth="1"/>
    <col min="3" max="3" width="19" style="1" customWidth="1"/>
    <col min="4" max="4" width="5.5703125" style="1" customWidth="1"/>
    <col min="5" max="5" width="24.85546875" style="1" customWidth="1"/>
    <col min="6" max="6" width="8.7109375" style="1" customWidth="1"/>
    <col min="7" max="7" width="9.140625" style="1" customWidth="1"/>
    <col min="8" max="8" width="9.5703125" style="1" customWidth="1"/>
    <col min="9" max="11" width="9.140625" style="1" customWidth="1"/>
    <col min="12" max="16" width="9.140625" style="2" customWidth="1"/>
    <col min="17" max="17" width="16.140625" style="1" customWidth="1"/>
    <col min="18" max="18" width="8.7109375" customWidth="1"/>
    <col min="19" max="19" width="9.85546875" customWidth="1"/>
    <col min="20" max="1025" width="8.7109375" customWidth="1"/>
  </cols>
  <sheetData>
    <row r="1" spans="1:20" ht="26.25">
      <c r="A1" s="15" t="s">
        <v>172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0" ht="13.9" customHeight="1">
      <c r="A2" s="25" t="s">
        <v>1</v>
      </c>
      <c r="B2" s="17" t="s">
        <v>2</v>
      </c>
      <c r="C2" s="17" t="s">
        <v>3</v>
      </c>
      <c r="D2" s="16" t="s">
        <v>4</v>
      </c>
      <c r="E2" s="16" t="s">
        <v>5</v>
      </c>
      <c r="F2" s="3" t="s">
        <v>6</v>
      </c>
      <c r="G2" s="17" t="s">
        <v>7</v>
      </c>
      <c r="H2" s="17"/>
      <c r="I2" s="17"/>
      <c r="J2" s="17"/>
      <c r="K2" s="17"/>
      <c r="L2" s="18" t="s">
        <v>8</v>
      </c>
      <c r="M2" s="18"/>
      <c r="N2" s="18"/>
      <c r="O2" s="18"/>
      <c r="P2" s="18"/>
      <c r="Q2" s="19" t="s">
        <v>9</v>
      </c>
    </row>
    <row r="3" spans="1:20" ht="15" customHeight="1">
      <c r="A3" s="25"/>
      <c r="B3" s="17"/>
      <c r="C3" s="17"/>
      <c r="D3" s="16"/>
      <c r="E3" s="16"/>
      <c r="F3" s="4"/>
      <c r="G3" s="1">
        <v>1</v>
      </c>
      <c r="H3" s="1">
        <v>2</v>
      </c>
      <c r="I3" s="1">
        <v>3</v>
      </c>
      <c r="J3" s="1">
        <v>4</v>
      </c>
      <c r="K3" s="1">
        <v>5</v>
      </c>
      <c r="L3" s="20">
        <v>1</v>
      </c>
      <c r="M3" s="20">
        <v>2</v>
      </c>
      <c r="N3" s="20">
        <v>3</v>
      </c>
      <c r="O3" s="20">
        <v>4</v>
      </c>
      <c r="P3" s="20">
        <v>5</v>
      </c>
      <c r="Q3" s="19"/>
    </row>
    <row r="4" spans="1:20">
      <c r="A4" s="21" t="s">
        <v>10</v>
      </c>
      <c r="B4" s="21"/>
      <c r="C4" s="21"/>
      <c r="D4" s="21"/>
      <c r="E4" s="21"/>
      <c r="F4" s="21"/>
      <c r="G4" s="5">
        <f>MIN(G5:G28)</f>
        <v>0</v>
      </c>
      <c r="H4" s="5">
        <v>1.6104166666666699</v>
      </c>
      <c r="I4" s="5">
        <f>MIN(I5:I28)</f>
        <v>0</v>
      </c>
      <c r="J4" s="5">
        <f>MIN(J5:J28)</f>
        <v>0</v>
      </c>
      <c r="K4" s="5">
        <f>MIN(K5:K28)</f>
        <v>0</v>
      </c>
      <c r="L4" s="20"/>
      <c r="M4" s="20"/>
      <c r="N4" s="20"/>
      <c r="O4" s="20"/>
      <c r="P4" s="20"/>
      <c r="Q4" s="19"/>
    </row>
    <row r="5" spans="1:20">
      <c r="A5" s="1">
        <v>1</v>
      </c>
      <c r="B5" s="1">
        <v>5</v>
      </c>
      <c r="C5" s="6" t="s">
        <v>11</v>
      </c>
      <c r="D5" s="1" t="s">
        <v>12</v>
      </c>
      <c r="E5" s="6" t="s">
        <v>13</v>
      </c>
      <c r="F5" s="1" t="s">
        <v>14</v>
      </c>
      <c r="G5" s="7"/>
      <c r="H5" s="7">
        <v>1.6104166666666699</v>
      </c>
      <c r="I5" s="7"/>
      <c r="J5" s="7"/>
      <c r="K5" s="7"/>
      <c r="L5" s="2">
        <f t="shared" ref="L5:L32" si="0">IF(G5=0,0,(G$4/G5)*100)</f>
        <v>0</v>
      </c>
      <c r="M5" s="2">
        <f t="shared" ref="M5:M32" si="1">IF(H5=0,0,(H$4/H5)*100)</f>
        <v>100</v>
      </c>
      <c r="N5" s="2">
        <f t="shared" ref="N5:N32" si="2">IF(I5=0,0,(I$4/I5)*100)</f>
        <v>0</v>
      </c>
      <c r="O5" s="2">
        <f t="shared" ref="O5:O32" si="3">IF(J5=0,0,(J$4/J5)*100)</f>
        <v>0</v>
      </c>
      <c r="P5" s="2">
        <f t="shared" ref="P5:P32" si="4">IF(K5=0,0,(K$4/K5)*100)</f>
        <v>0</v>
      </c>
      <c r="Q5" s="2">
        <f t="shared" ref="Q5:Q32" si="5">SUM(L5:P5)-MIN(L5:P5)</f>
        <v>100</v>
      </c>
      <c r="R5" s="8"/>
      <c r="S5" s="8"/>
      <c r="T5" s="8"/>
    </row>
    <row r="6" spans="1:20">
      <c r="A6" s="1">
        <v>2</v>
      </c>
      <c r="B6" s="1">
        <v>82</v>
      </c>
      <c r="C6" s="6" t="s">
        <v>51</v>
      </c>
      <c r="D6" s="1" t="s">
        <v>12</v>
      </c>
      <c r="E6" s="6" t="s">
        <v>13</v>
      </c>
      <c r="F6" s="1" t="s">
        <v>14</v>
      </c>
      <c r="G6" s="9"/>
      <c r="H6" s="9">
        <v>1.6111111111111101</v>
      </c>
      <c r="L6" s="2">
        <f t="shared" si="0"/>
        <v>0</v>
      </c>
      <c r="M6" s="2">
        <f t="shared" si="1"/>
        <v>99.956896551724412</v>
      </c>
      <c r="N6" s="2">
        <f t="shared" si="2"/>
        <v>0</v>
      </c>
      <c r="O6" s="2">
        <f t="shared" si="3"/>
        <v>0</v>
      </c>
      <c r="P6" s="2">
        <f t="shared" si="4"/>
        <v>0</v>
      </c>
      <c r="Q6" s="2">
        <f t="shared" si="5"/>
        <v>99.956896551724412</v>
      </c>
    </row>
    <row r="7" spans="1:20">
      <c r="A7" s="1">
        <v>3</v>
      </c>
      <c r="B7" s="1">
        <v>21</v>
      </c>
      <c r="C7" s="6" t="s">
        <v>15</v>
      </c>
      <c r="D7" s="1" t="s">
        <v>12</v>
      </c>
      <c r="E7" s="6" t="s">
        <v>16</v>
      </c>
      <c r="F7" s="1" t="s">
        <v>17</v>
      </c>
      <c r="G7" s="7"/>
      <c r="H7" s="7">
        <v>1.6638888888888901</v>
      </c>
      <c r="I7" s="7"/>
      <c r="J7" s="7"/>
      <c r="K7" s="7"/>
      <c r="L7" s="2">
        <f t="shared" si="0"/>
        <v>0</v>
      </c>
      <c r="M7" s="2">
        <f t="shared" si="1"/>
        <v>96.786310517529344</v>
      </c>
      <c r="N7" s="2">
        <f t="shared" si="2"/>
        <v>0</v>
      </c>
      <c r="O7" s="2">
        <f t="shared" si="3"/>
        <v>0</v>
      </c>
      <c r="P7" s="2">
        <f t="shared" si="4"/>
        <v>0</v>
      </c>
      <c r="Q7" s="2">
        <f t="shared" si="5"/>
        <v>96.786310517529344</v>
      </c>
    </row>
    <row r="8" spans="1:20">
      <c r="A8" s="1" t="s">
        <v>160</v>
      </c>
      <c r="B8" s="1">
        <v>37</v>
      </c>
      <c r="C8" s="6" t="s">
        <v>19</v>
      </c>
      <c r="D8" s="1" t="s">
        <v>20</v>
      </c>
      <c r="E8" s="6" t="s">
        <v>16</v>
      </c>
      <c r="F8" s="1" t="s">
        <v>21</v>
      </c>
      <c r="G8" s="7"/>
      <c r="H8" s="7">
        <v>1.74166666666667</v>
      </c>
      <c r="I8" s="7"/>
      <c r="J8" s="7"/>
      <c r="K8" s="7"/>
      <c r="L8" s="2">
        <f t="shared" si="0"/>
        <v>0</v>
      </c>
      <c r="M8" s="2">
        <f t="shared" si="1"/>
        <v>92.464114832535898</v>
      </c>
      <c r="N8" s="2">
        <f t="shared" si="2"/>
        <v>0</v>
      </c>
      <c r="O8" s="2">
        <f t="shared" si="3"/>
        <v>0</v>
      </c>
      <c r="P8" s="2">
        <f t="shared" si="4"/>
        <v>0</v>
      </c>
      <c r="Q8" s="2">
        <f t="shared" si="5"/>
        <v>92.464114832535898</v>
      </c>
    </row>
    <row r="9" spans="1:20">
      <c r="A9" s="1">
        <v>5</v>
      </c>
      <c r="B9" s="1">
        <v>28</v>
      </c>
      <c r="C9" s="6" t="s">
        <v>24</v>
      </c>
      <c r="D9" s="1" t="s">
        <v>12</v>
      </c>
      <c r="E9" s="6" t="s">
        <v>16</v>
      </c>
      <c r="F9" s="1" t="s">
        <v>14</v>
      </c>
      <c r="G9" s="7"/>
      <c r="H9" s="7">
        <v>1.8319444444444399</v>
      </c>
      <c r="I9" s="7"/>
      <c r="J9" s="7"/>
      <c r="K9" s="7"/>
      <c r="L9" s="2">
        <f t="shared" si="0"/>
        <v>0</v>
      </c>
      <c r="M9" s="2">
        <f t="shared" si="1"/>
        <v>87.907505686126257</v>
      </c>
      <c r="N9" s="2">
        <f t="shared" si="2"/>
        <v>0</v>
      </c>
      <c r="O9" s="2">
        <f t="shared" si="3"/>
        <v>0</v>
      </c>
      <c r="P9" s="2">
        <f t="shared" si="4"/>
        <v>0</v>
      </c>
      <c r="Q9" s="2">
        <f t="shared" si="5"/>
        <v>87.907505686126257</v>
      </c>
    </row>
    <row r="10" spans="1:20">
      <c r="A10" s="1">
        <v>6</v>
      </c>
      <c r="B10" s="1">
        <v>29</v>
      </c>
      <c r="C10" s="6" t="s">
        <v>22</v>
      </c>
      <c r="D10" s="1" t="s">
        <v>12</v>
      </c>
      <c r="E10" s="6" t="s">
        <v>16</v>
      </c>
      <c r="F10" s="1" t="s">
        <v>17</v>
      </c>
      <c r="G10" s="7"/>
      <c r="H10" s="7">
        <v>1.78263888888889</v>
      </c>
      <c r="I10" s="7"/>
      <c r="J10" s="7"/>
      <c r="K10" s="7"/>
      <c r="L10" s="2">
        <f t="shared" si="0"/>
        <v>0</v>
      </c>
      <c r="M10" s="2">
        <f t="shared" si="1"/>
        <v>90.338917023763273</v>
      </c>
      <c r="N10" s="2">
        <f t="shared" si="2"/>
        <v>0</v>
      </c>
      <c r="O10" s="2">
        <f t="shared" si="3"/>
        <v>0</v>
      </c>
      <c r="P10" s="2">
        <f t="shared" si="4"/>
        <v>0</v>
      </c>
      <c r="Q10" s="2">
        <f t="shared" si="5"/>
        <v>90.338917023763273</v>
      </c>
    </row>
    <row r="11" spans="1:20">
      <c r="A11" s="1">
        <v>7</v>
      </c>
      <c r="B11" s="1">
        <v>8</v>
      </c>
      <c r="C11" s="6" t="s">
        <v>23</v>
      </c>
      <c r="D11" s="1" t="s">
        <v>12</v>
      </c>
      <c r="E11" s="6" t="s">
        <v>16</v>
      </c>
      <c r="F11" s="1" t="s">
        <v>17</v>
      </c>
      <c r="G11" s="7"/>
      <c r="H11" s="7">
        <v>1.77152777777778</v>
      </c>
      <c r="I11" s="7"/>
      <c r="J11" s="7"/>
      <c r="K11" s="7"/>
      <c r="L11" s="2">
        <f t="shared" si="0"/>
        <v>0</v>
      </c>
      <c r="M11" s="2">
        <f t="shared" si="1"/>
        <v>90.905527244218021</v>
      </c>
      <c r="N11" s="2">
        <f t="shared" si="2"/>
        <v>0</v>
      </c>
      <c r="O11" s="2">
        <f t="shared" si="3"/>
        <v>0</v>
      </c>
      <c r="P11" s="2">
        <f t="shared" si="4"/>
        <v>0</v>
      </c>
      <c r="Q11" s="2">
        <f t="shared" si="5"/>
        <v>90.905527244218021</v>
      </c>
    </row>
    <row r="12" spans="1:20">
      <c r="A12" s="1">
        <v>8</v>
      </c>
      <c r="B12" s="1">
        <v>61</v>
      </c>
      <c r="C12" s="6" t="s">
        <v>53</v>
      </c>
      <c r="D12" s="1" t="s">
        <v>12</v>
      </c>
      <c r="E12" s="6" t="s">
        <v>54</v>
      </c>
      <c r="F12" s="1" t="s">
        <v>14</v>
      </c>
      <c r="G12" s="10"/>
      <c r="H12" s="9">
        <v>1.77986111111111</v>
      </c>
      <c r="L12" s="2">
        <f t="shared" si="0"/>
        <v>0</v>
      </c>
      <c r="M12" s="2">
        <f t="shared" si="1"/>
        <v>90.479906359734926</v>
      </c>
      <c r="N12" s="2">
        <f t="shared" si="2"/>
        <v>0</v>
      </c>
      <c r="O12" s="2">
        <f t="shared" si="3"/>
        <v>0</v>
      </c>
      <c r="P12" s="2">
        <f t="shared" si="4"/>
        <v>0</v>
      </c>
      <c r="Q12" s="2">
        <f t="shared" si="5"/>
        <v>90.479906359734926</v>
      </c>
    </row>
    <row r="13" spans="1:20">
      <c r="A13" s="1">
        <v>9</v>
      </c>
      <c r="B13" s="1">
        <v>89</v>
      </c>
      <c r="C13" s="6" t="s">
        <v>55</v>
      </c>
      <c r="D13" s="1" t="s">
        <v>12</v>
      </c>
      <c r="E13" s="6" t="s">
        <v>16</v>
      </c>
      <c r="F13" s="1" t="s">
        <v>17</v>
      </c>
      <c r="G13" s="10"/>
      <c r="H13" s="9">
        <v>1.8256944444444401</v>
      </c>
      <c r="L13" s="2">
        <f t="shared" si="0"/>
        <v>0</v>
      </c>
      <c r="M13" s="2">
        <f t="shared" si="1"/>
        <v>88.208444275390278</v>
      </c>
      <c r="N13" s="2">
        <f t="shared" si="2"/>
        <v>0</v>
      </c>
      <c r="O13" s="2">
        <f t="shared" si="3"/>
        <v>0</v>
      </c>
      <c r="P13" s="2">
        <f t="shared" si="4"/>
        <v>0</v>
      </c>
      <c r="Q13" s="2">
        <f t="shared" si="5"/>
        <v>88.208444275390278</v>
      </c>
    </row>
    <row r="14" spans="1:20">
      <c r="A14" s="1">
        <v>10</v>
      </c>
      <c r="B14" s="1">
        <v>60</v>
      </c>
      <c r="C14" s="6" t="s">
        <v>173</v>
      </c>
      <c r="D14" s="1" t="s">
        <v>12</v>
      </c>
      <c r="E14" s="6" t="s">
        <v>26</v>
      </c>
      <c r="F14" s="1" t="s">
        <v>14</v>
      </c>
      <c r="G14" s="10"/>
      <c r="H14" s="9">
        <v>1.8909722222222201</v>
      </c>
      <c r="L14" s="2">
        <f t="shared" si="0"/>
        <v>0</v>
      </c>
      <c r="M14" s="2">
        <f t="shared" si="1"/>
        <v>85.163422695556648</v>
      </c>
      <c r="N14" s="2">
        <f t="shared" si="2"/>
        <v>0</v>
      </c>
      <c r="O14" s="2">
        <f t="shared" si="3"/>
        <v>0</v>
      </c>
      <c r="P14" s="2">
        <f t="shared" si="4"/>
        <v>0</v>
      </c>
      <c r="Q14" s="2">
        <f t="shared" si="5"/>
        <v>85.163422695556648</v>
      </c>
    </row>
    <row r="15" spans="1:20">
      <c r="A15" s="1" t="s">
        <v>174</v>
      </c>
      <c r="B15" s="1">
        <v>16</v>
      </c>
      <c r="C15" s="6" t="s">
        <v>28</v>
      </c>
      <c r="D15" s="1" t="s">
        <v>20</v>
      </c>
      <c r="E15" s="6" t="s">
        <v>16</v>
      </c>
      <c r="F15" s="1" t="s">
        <v>29</v>
      </c>
      <c r="G15" s="9"/>
      <c r="H15" s="9">
        <v>1.8958333333333299</v>
      </c>
      <c r="L15" s="2">
        <f t="shared" si="0"/>
        <v>0</v>
      </c>
      <c r="M15" s="2">
        <f t="shared" si="1"/>
        <v>84.945054945055261</v>
      </c>
      <c r="N15" s="2">
        <f t="shared" si="2"/>
        <v>0</v>
      </c>
      <c r="O15" s="2">
        <f t="shared" si="3"/>
        <v>0</v>
      </c>
      <c r="P15" s="2">
        <f t="shared" si="4"/>
        <v>0</v>
      </c>
      <c r="Q15" s="2">
        <f t="shared" si="5"/>
        <v>84.945054945055261</v>
      </c>
    </row>
    <row r="16" spans="1:20">
      <c r="A16" s="1">
        <v>12</v>
      </c>
      <c r="B16" s="1">
        <v>26</v>
      </c>
      <c r="C16" s="6" t="s">
        <v>30</v>
      </c>
      <c r="D16" s="1" t="s">
        <v>12</v>
      </c>
      <c r="E16" s="6" t="s">
        <v>16</v>
      </c>
      <c r="F16" s="1" t="s">
        <v>31</v>
      </c>
      <c r="G16" s="9"/>
      <c r="H16" s="9">
        <v>1.94861111111111</v>
      </c>
      <c r="L16" s="2">
        <f t="shared" si="0"/>
        <v>0</v>
      </c>
      <c r="M16" s="2">
        <f t="shared" si="1"/>
        <v>82.64433357091967</v>
      </c>
      <c r="N16" s="2">
        <f t="shared" si="2"/>
        <v>0</v>
      </c>
      <c r="O16" s="2">
        <f t="shared" si="3"/>
        <v>0</v>
      </c>
      <c r="P16" s="2">
        <f t="shared" si="4"/>
        <v>0</v>
      </c>
      <c r="Q16" s="2">
        <f t="shared" si="5"/>
        <v>82.64433357091967</v>
      </c>
    </row>
    <row r="17" spans="1:17">
      <c r="A17" s="1">
        <v>13</v>
      </c>
      <c r="B17" s="1">
        <v>7</v>
      </c>
      <c r="C17" s="6" t="s">
        <v>33</v>
      </c>
      <c r="D17" s="1" t="s">
        <v>12</v>
      </c>
      <c r="E17" s="6" t="s">
        <v>16</v>
      </c>
      <c r="F17" s="1" t="s">
        <v>34</v>
      </c>
      <c r="G17" s="9"/>
      <c r="H17" s="9">
        <v>1.9513888888888899</v>
      </c>
      <c r="L17" s="2">
        <f t="shared" si="0"/>
        <v>0</v>
      </c>
      <c r="M17" s="2">
        <f t="shared" si="1"/>
        <v>82.526690391459198</v>
      </c>
      <c r="N17" s="2">
        <f t="shared" si="2"/>
        <v>0</v>
      </c>
      <c r="O17" s="2">
        <f t="shared" si="3"/>
        <v>0</v>
      </c>
      <c r="P17" s="2">
        <f t="shared" si="4"/>
        <v>0</v>
      </c>
      <c r="Q17" s="2">
        <f t="shared" si="5"/>
        <v>82.526690391459198</v>
      </c>
    </row>
    <row r="18" spans="1:17">
      <c r="A18" s="1">
        <v>14</v>
      </c>
      <c r="B18" s="1">
        <v>31</v>
      </c>
      <c r="C18" s="6" t="s">
        <v>35</v>
      </c>
      <c r="D18" s="1" t="s">
        <v>12</v>
      </c>
      <c r="E18" s="6" t="s">
        <v>36</v>
      </c>
      <c r="F18" s="1" t="s">
        <v>14</v>
      </c>
      <c r="G18" s="9"/>
      <c r="H18" s="9">
        <v>1.9555555555555599</v>
      </c>
      <c r="L18" s="2">
        <f t="shared" si="0"/>
        <v>0</v>
      </c>
      <c r="M18" s="2">
        <f t="shared" si="1"/>
        <v>82.350852272727266</v>
      </c>
      <c r="N18" s="2">
        <f t="shared" si="2"/>
        <v>0</v>
      </c>
      <c r="O18" s="2">
        <f t="shared" si="3"/>
        <v>0</v>
      </c>
      <c r="P18" s="2">
        <f t="shared" si="4"/>
        <v>0</v>
      </c>
      <c r="Q18" s="2">
        <f t="shared" si="5"/>
        <v>82.350852272727266</v>
      </c>
    </row>
    <row r="19" spans="1:17">
      <c r="A19" s="1">
        <v>15</v>
      </c>
      <c r="B19" s="1">
        <v>88</v>
      </c>
      <c r="C19" s="6" t="s">
        <v>60</v>
      </c>
      <c r="D19" s="1" t="s">
        <v>12</v>
      </c>
      <c r="E19" s="6" t="s">
        <v>61</v>
      </c>
      <c r="F19" s="1" t="s">
        <v>17</v>
      </c>
      <c r="G19" s="10"/>
      <c r="H19" s="9">
        <v>1.95902777777778</v>
      </c>
      <c r="L19" s="2">
        <f t="shared" si="0"/>
        <v>0</v>
      </c>
      <c r="M19" s="2">
        <f t="shared" si="1"/>
        <v>82.204891882311315</v>
      </c>
      <c r="N19" s="2">
        <f t="shared" si="2"/>
        <v>0</v>
      </c>
      <c r="O19" s="2">
        <f t="shared" si="3"/>
        <v>0</v>
      </c>
      <c r="P19" s="2">
        <f t="shared" si="4"/>
        <v>0</v>
      </c>
      <c r="Q19" s="2">
        <f t="shared" si="5"/>
        <v>82.204891882311315</v>
      </c>
    </row>
    <row r="20" spans="1:17">
      <c r="A20" s="1">
        <v>16</v>
      </c>
      <c r="B20" s="1">
        <v>30</v>
      </c>
      <c r="C20" s="6" t="s">
        <v>40</v>
      </c>
      <c r="D20" s="1" t="s">
        <v>12</v>
      </c>
      <c r="E20" s="6" t="s">
        <v>16</v>
      </c>
      <c r="F20" s="1" t="s">
        <v>34</v>
      </c>
      <c r="G20" s="9"/>
      <c r="H20" s="9">
        <v>1.97152777777778</v>
      </c>
      <c r="L20" s="2">
        <f t="shared" si="0"/>
        <v>0</v>
      </c>
      <c r="M20" s="2">
        <f t="shared" si="1"/>
        <v>81.68369144064819</v>
      </c>
      <c r="N20" s="2">
        <f t="shared" si="2"/>
        <v>0</v>
      </c>
      <c r="O20" s="2">
        <f t="shared" si="3"/>
        <v>0</v>
      </c>
      <c r="P20" s="2">
        <f t="shared" si="4"/>
        <v>0</v>
      </c>
      <c r="Q20" s="2">
        <f t="shared" si="5"/>
        <v>81.68369144064819</v>
      </c>
    </row>
    <row r="21" spans="1:17">
      <c r="A21" s="1" t="s">
        <v>175</v>
      </c>
      <c r="B21" s="1">
        <v>39</v>
      </c>
      <c r="C21" s="6" t="s">
        <v>42</v>
      </c>
      <c r="D21" s="1" t="s">
        <v>20</v>
      </c>
      <c r="E21" s="6" t="s">
        <v>16</v>
      </c>
      <c r="F21" s="1" t="s">
        <v>43</v>
      </c>
      <c r="G21" s="9"/>
      <c r="H21" s="9">
        <v>1.9750000000000001</v>
      </c>
      <c r="L21" s="2">
        <f t="shared" si="0"/>
        <v>0</v>
      </c>
      <c r="M21" s="2">
        <f t="shared" si="1"/>
        <v>81.540084388185818</v>
      </c>
      <c r="N21" s="2">
        <f t="shared" si="2"/>
        <v>0</v>
      </c>
      <c r="O21" s="2">
        <f t="shared" si="3"/>
        <v>0</v>
      </c>
      <c r="P21" s="2">
        <f t="shared" si="4"/>
        <v>0</v>
      </c>
      <c r="Q21" s="2">
        <f t="shared" si="5"/>
        <v>81.540084388185818</v>
      </c>
    </row>
    <row r="22" spans="1:17">
      <c r="A22" s="1">
        <v>18</v>
      </c>
      <c r="B22" s="1">
        <v>80</v>
      </c>
      <c r="C22" s="6" t="s">
        <v>62</v>
      </c>
      <c r="D22" s="1" t="s">
        <v>12</v>
      </c>
      <c r="E22" s="6" t="s">
        <v>16</v>
      </c>
      <c r="F22" s="1" t="s">
        <v>17</v>
      </c>
      <c r="G22" s="10"/>
      <c r="H22" s="9">
        <v>1.97569444444444</v>
      </c>
      <c r="L22" s="2">
        <f t="shared" si="0"/>
        <v>0</v>
      </c>
      <c r="M22" s="2">
        <f t="shared" si="1"/>
        <v>81.511423550088224</v>
      </c>
      <c r="N22" s="2">
        <f t="shared" si="2"/>
        <v>0</v>
      </c>
      <c r="O22" s="2">
        <f t="shared" si="3"/>
        <v>0</v>
      </c>
      <c r="P22" s="2">
        <f t="shared" si="4"/>
        <v>0</v>
      </c>
      <c r="Q22" s="2">
        <f t="shared" si="5"/>
        <v>81.511423550088224</v>
      </c>
    </row>
    <row r="23" spans="1:17">
      <c r="A23" s="1">
        <v>19</v>
      </c>
      <c r="B23" s="1">
        <v>1</v>
      </c>
      <c r="C23" s="6" t="s">
        <v>39</v>
      </c>
      <c r="D23" s="1" t="s">
        <v>12</v>
      </c>
      <c r="E23" s="6" t="s">
        <v>16</v>
      </c>
      <c r="F23" s="1" t="s">
        <v>34</v>
      </c>
      <c r="G23" s="9"/>
      <c r="H23" s="9">
        <v>1.99305555555556</v>
      </c>
      <c r="L23" s="2">
        <f t="shared" si="0"/>
        <v>0</v>
      </c>
      <c r="M23" s="2">
        <f t="shared" si="1"/>
        <v>80.801393728222976</v>
      </c>
      <c r="N23" s="2">
        <f t="shared" si="2"/>
        <v>0</v>
      </c>
      <c r="O23" s="2">
        <f t="shared" si="3"/>
        <v>0</v>
      </c>
      <c r="P23" s="2">
        <f t="shared" si="4"/>
        <v>0</v>
      </c>
      <c r="Q23" s="2">
        <f t="shared" si="5"/>
        <v>80.801393728222976</v>
      </c>
    </row>
    <row r="24" spans="1:17">
      <c r="A24" s="1">
        <v>20</v>
      </c>
      <c r="B24" s="1">
        <v>35</v>
      </c>
      <c r="C24" s="6" t="s">
        <v>32</v>
      </c>
      <c r="D24" s="1" t="s">
        <v>12</v>
      </c>
      <c r="E24" s="6" t="s">
        <v>16</v>
      </c>
      <c r="F24" s="1" t="s">
        <v>17</v>
      </c>
      <c r="G24" s="9"/>
      <c r="H24" s="9">
        <v>2.0180555555555602</v>
      </c>
      <c r="L24" s="2">
        <f t="shared" si="0"/>
        <v>0</v>
      </c>
      <c r="M24" s="2">
        <f t="shared" si="1"/>
        <v>79.800412938747399</v>
      </c>
      <c r="N24" s="2">
        <f t="shared" si="2"/>
        <v>0</v>
      </c>
      <c r="O24" s="2">
        <f t="shared" si="3"/>
        <v>0</v>
      </c>
      <c r="P24" s="2">
        <f t="shared" si="4"/>
        <v>0</v>
      </c>
      <c r="Q24" s="2">
        <f t="shared" si="5"/>
        <v>79.800412938747399</v>
      </c>
    </row>
    <row r="25" spans="1:17">
      <c r="A25" s="1">
        <v>21</v>
      </c>
      <c r="B25" s="1">
        <v>36</v>
      </c>
      <c r="C25" s="6" t="s">
        <v>44</v>
      </c>
      <c r="D25" s="1" t="s">
        <v>12</v>
      </c>
      <c r="E25" s="6" t="s">
        <v>45</v>
      </c>
      <c r="F25" s="1" t="s">
        <v>17</v>
      </c>
      <c r="G25" s="9"/>
      <c r="H25" s="9">
        <v>2.02708333333333</v>
      </c>
      <c r="L25" s="2">
        <f t="shared" si="0"/>
        <v>0</v>
      </c>
      <c r="M25" s="2">
        <f t="shared" si="1"/>
        <v>79.445015416238732</v>
      </c>
      <c r="N25" s="2">
        <f t="shared" si="2"/>
        <v>0</v>
      </c>
      <c r="O25" s="2">
        <f t="shared" si="3"/>
        <v>0</v>
      </c>
      <c r="P25" s="2">
        <f t="shared" si="4"/>
        <v>0</v>
      </c>
      <c r="Q25" s="2">
        <f t="shared" si="5"/>
        <v>79.445015416238732</v>
      </c>
    </row>
    <row r="26" spans="1:17">
      <c r="A26" s="1">
        <v>22</v>
      </c>
      <c r="B26" s="1">
        <v>56</v>
      </c>
      <c r="C26" s="6" t="s">
        <v>63</v>
      </c>
      <c r="D26" s="1" t="s">
        <v>12</v>
      </c>
      <c r="E26" s="6" t="s">
        <v>64</v>
      </c>
      <c r="F26" s="1" t="s">
        <v>34</v>
      </c>
      <c r="G26" s="10"/>
      <c r="H26" s="9">
        <v>2.0381944444444402</v>
      </c>
      <c r="L26" s="2">
        <f t="shared" si="0"/>
        <v>0</v>
      </c>
      <c r="M26" s="2">
        <f t="shared" si="1"/>
        <v>79.011925042589752</v>
      </c>
      <c r="N26" s="2">
        <f t="shared" si="2"/>
        <v>0</v>
      </c>
      <c r="O26" s="2">
        <f t="shared" si="3"/>
        <v>0</v>
      </c>
      <c r="P26" s="2">
        <f t="shared" si="4"/>
        <v>0</v>
      </c>
      <c r="Q26" s="2">
        <f t="shared" si="5"/>
        <v>79.011925042589752</v>
      </c>
    </row>
    <row r="27" spans="1:17">
      <c r="A27" s="1">
        <v>23</v>
      </c>
      <c r="B27" s="1">
        <v>68</v>
      </c>
      <c r="C27" s="6" t="s">
        <v>65</v>
      </c>
      <c r="D27" s="1" t="s">
        <v>12</v>
      </c>
      <c r="E27" s="6" t="s">
        <v>66</v>
      </c>
      <c r="F27" s="1" t="s">
        <v>31</v>
      </c>
      <c r="G27" s="10"/>
      <c r="H27" s="9">
        <v>2.0604166666666699</v>
      </c>
      <c r="L27" s="2">
        <f t="shared" si="0"/>
        <v>0</v>
      </c>
      <c r="M27" s="2">
        <f t="shared" si="1"/>
        <v>78.159757330637049</v>
      </c>
      <c r="N27" s="2">
        <f t="shared" si="2"/>
        <v>0</v>
      </c>
      <c r="O27" s="2">
        <f t="shared" si="3"/>
        <v>0</v>
      </c>
      <c r="P27" s="2">
        <f t="shared" si="4"/>
        <v>0</v>
      </c>
      <c r="Q27" s="2">
        <f t="shared" si="5"/>
        <v>78.159757330637049</v>
      </c>
    </row>
    <row r="28" spans="1:17">
      <c r="A28" s="1" t="s">
        <v>176</v>
      </c>
      <c r="B28" s="1">
        <v>41</v>
      </c>
      <c r="C28" s="6" t="s">
        <v>38</v>
      </c>
      <c r="D28" s="1" t="s">
        <v>20</v>
      </c>
      <c r="E28" s="6" t="s">
        <v>26</v>
      </c>
      <c r="F28" s="1" t="s">
        <v>29</v>
      </c>
      <c r="G28" s="9"/>
      <c r="H28" s="9">
        <v>2.06388888888889</v>
      </c>
      <c r="L28" s="2">
        <f t="shared" si="0"/>
        <v>0</v>
      </c>
      <c r="M28" s="2">
        <f t="shared" si="1"/>
        <v>78.028263795424067</v>
      </c>
      <c r="N28" s="2">
        <f t="shared" si="2"/>
        <v>0</v>
      </c>
      <c r="O28" s="2">
        <f t="shared" si="3"/>
        <v>0</v>
      </c>
      <c r="P28" s="2">
        <f t="shared" si="4"/>
        <v>0</v>
      </c>
      <c r="Q28" s="2">
        <f t="shared" si="5"/>
        <v>78.028263795424067</v>
      </c>
    </row>
    <row r="29" spans="1:17" ht="25.5">
      <c r="A29" s="1" t="s">
        <v>177</v>
      </c>
      <c r="B29" s="1">
        <v>70</v>
      </c>
      <c r="C29" s="11" t="s">
        <v>68</v>
      </c>
      <c r="D29" s="1" t="s">
        <v>20</v>
      </c>
      <c r="E29" s="6" t="s">
        <v>69</v>
      </c>
      <c r="F29" s="1" t="s">
        <v>29</v>
      </c>
      <c r="G29" s="10"/>
      <c r="H29" s="9">
        <v>2.0826388888888898</v>
      </c>
      <c r="L29" s="2">
        <f t="shared" si="0"/>
        <v>0</v>
      </c>
      <c r="M29" s="2">
        <f t="shared" si="1"/>
        <v>77.325775258419597</v>
      </c>
      <c r="N29" s="2">
        <f t="shared" si="2"/>
        <v>0</v>
      </c>
      <c r="O29" s="2">
        <f t="shared" si="3"/>
        <v>0</v>
      </c>
      <c r="P29" s="2">
        <f t="shared" si="4"/>
        <v>0</v>
      </c>
      <c r="Q29" s="2">
        <f t="shared" si="5"/>
        <v>77.325775258419597</v>
      </c>
    </row>
    <row r="30" spans="1:17">
      <c r="A30" s="1">
        <v>26</v>
      </c>
      <c r="B30" s="1">
        <v>73</v>
      </c>
      <c r="C30" s="6" t="s">
        <v>70</v>
      </c>
      <c r="D30" s="1" t="s">
        <v>12</v>
      </c>
      <c r="E30" s="6" t="s">
        <v>64</v>
      </c>
      <c r="F30" s="1" t="s">
        <v>31</v>
      </c>
      <c r="G30" s="10"/>
      <c r="H30" s="9">
        <v>2.1201388888888899</v>
      </c>
      <c r="L30" s="2">
        <f t="shared" si="0"/>
        <v>0</v>
      </c>
      <c r="M30" s="2">
        <f t="shared" si="1"/>
        <v>75.958074025548754</v>
      </c>
      <c r="N30" s="2">
        <f t="shared" si="2"/>
        <v>0</v>
      </c>
      <c r="O30" s="2">
        <f t="shared" si="3"/>
        <v>0</v>
      </c>
      <c r="P30" s="2">
        <f t="shared" si="4"/>
        <v>0</v>
      </c>
      <c r="Q30" s="2">
        <f t="shared" si="5"/>
        <v>75.958074025548754</v>
      </c>
    </row>
    <row r="31" spans="1:17">
      <c r="A31" s="1" t="s">
        <v>178</v>
      </c>
      <c r="B31" s="1">
        <v>53</v>
      </c>
      <c r="C31" s="6" t="s">
        <v>72</v>
      </c>
      <c r="D31" s="1" t="s">
        <v>20</v>
      </c>
      <c r="E31" s="6" t="s">
        <v>73</v>
      </c>
      <c r="F31" s="1" t="s">
        <v>43</v>
      </c>
      <c r="G31" s="10"/>
      <c r="H31" s="9">
        <v>2.12222222222222</v>
      </c>
      <c r="L31" s="2">
        <f t="shared" si="0"/>
        <v>0</v>
      </c>
      <c r="M31" s="2">
        <f t="shared" si="1"/>
        <v>75.883507853403373</v>
      </c>
      <c r="N31" s="2">
        <f t="shared" si="2"/>
        <v>0</v>
      </c>
      <c r="O31" s="2">
        <f t="shared" si="3"/>
        <v>0</v>
      </c>
      <c r="P31" s="2">
        <f t="shared" si="4"/>
        <v>0</v>
      </c>
      <c r="Q31" s="2">
        <f t="shared" si="5"/>
        <v>75.883507853403373</v>
      </c>
    </row>
    <row r="32" spans="1:17">
      <c r="A32" s="1">
        <v>28</v>
      </c>
      <c r="B32" s="1">
        <v>17</v>
      </c>
      <c r="C32" s="6" t="s">
        <v>48</v>
      </c>
      <c r="D32" s="1" t="s">
        <v>12</v>
      </c>
      <c r="E32" s="6" t="s">
        <v>49</v>
      </c>
      <c r="F32" s="1" t="s">
        <v>17</v>
      </c>
      <c r="G32" s="9"/>
      <c r="H32" s="9">
        <v>2.1423611111111098</v>
      </c>
      <c r="L32" s="2">
        <f t="shared" si="0"/>
        <v>0</v>
      </c>
      <c r="M32" s="2">
        <f t="shared" si="1"/>
        <v>75.170178282009928</v>
      </c>
      <c r="N32" s="2">
        <f t="shared" si="2"/>
        <v>0</v>
      </c>
      <c r="O32" s="2">
        <f t="shared" si="3"/>
        <v>0</v>
      </c>
      <c r="P32" s="2">
        <f t="shared" si="4"/>
        <v>0</v>
      </c>
      <c r="Q32" s="2">
        <f t="shared" si="5"/>
        <v>75.170178282009928</v>
      </c>
    </row>
    <row r="33" spans="1:17">
      <c r="A33" s="1">
        <v>29</v>
      </c>
      <c r="B33" s="1">
        <v>77</v>
      </c>
      <c r="C33" s="6" t="s">
        <v>74</v>
      </c>
      <c r="D33" s="1" t="s">
        <v>12</v>
      </c>
      <c r="E33" s="6" t="s">
        <v>64</v>
      </c>
      <c r="F33" s="1" t="s">
        <v>17</v>
      </c>
      <c r="G33" s="9"/>
      <c r="H33" s="9">
        <v>2.2111111111111099</v>
      </c>
      <c r="L33" s="2">
        <v>0</v>
      </c>
      <c r="M33" s="2">
        <v>72.832914572864496</v>
      </c>
      <c r="N33" s="2">
        <v>0</v>
      </c>
      <c r="O33" s="2">
        <v>0</v>
      </c>
      <c r="P33" s="2">
        <v>0</v>
      </c>
      <c r="Q33" s="2">
        <v>72.832914572864496</v>
      </c>
    </row>
    <row r="34" spans="1:17">
      <c r="A34" s="1">
        <v>30</v>
      </c>
      <c r="B34" s="1">
        <v>15</v>
      </c>
      <c r="C34" s="6" t="s">
        <v>46</v>
      </c>
      <c r="D34" s="1" t="s">
        <v>12</v>
      </c>
      <c r="E34" s="6" t="s">
        <v>16</v>
      </c>
      <c r="F34" s="1" t="s">
        <v>47</v>
      </c>
      <c r="G34" s="9"/>
      <c r="H34" s="9">
        <v>2.21458333333333</v>
      </c>
      <c r="L34" s="2">
        <f t="shared" ref="L34:L47" si="6">IF(G34=0,0,(G$4/G34)*100)</f>
        <v>0</v>
      </c>
      <c r="M34" s="2">
        <f t="shared" ref="M34:M47" si="7">IF(H34=0,0,(H$4/H34)*100)</f>
        <v>72.71872060206988</v>
      </c>
      <c r="N34" s="2">
        <f t="shared" ref="N34:N47" si="8">IF(I34=0,0,(I$4/I34)*100)</f>
        <v>0</v>
      </c>
      <c r="O34" s="2">
        <f t="shared" ref="O34:O47" si="9">IF(J34=0,0,(J$4/J34)*100)</f>
        <v>0</v>
      </c>
      <c r="P34" s="2">
        <f t="shared" ref="P34:P47" si="10">IF(K34=0,0,(K$4/K34)*100)</f>
        <v>0</v>
      </c>
      <c r="Q34" s="2">
        <f t="shared" ref="Q34:Q47" si="11">SUM(L34:P34)-MIN(L34:P34)</f>
        <v>72.71872060206988</v>
      </c>
    </row>
    <row r="35" spans="1:17">
      <c r="A35" s="1">
        <v>31</v>
      </c>
      <c r="B35" s="1">
        <v>62</v>
      </c>
      <c r="C35" s="6" t="s">
        <v>75</v>
      </c>
      <c r="D35" s="1" t="s">
        <v>12</v>
      </c>
      <c r="E35" s="6" t="s">
        <v>76</v>
      </c>
      <c r="F35" s="1" t="s">
        <v>17</v>
      </c>
      <c r="G35" s="10"/>
      <c r="H35" s="9">
        <v>2.3041666666666698</v>
      </c>
      <c r="L35" s="2">
        <f t="shared" si="6"/>
        <v>0</v>
      </c>
      <c r="M35" s="2">
        <f t="shared" si="7"/>
        <v>69.891500904159173</v>
      </c>
      <c r="N35" s="2">
        <f t="shared" si="8"/>
        <v>0</v>
      </c>
      <c r="O35" s="2">
        <f t="shared" si="9"/>
        <v>0</v>
      </c>
      <c r="P35" s="2">
        <f t="shared" si="10"/>
        <v>0</v>
      </c>
      <c r="Q35" s="2">
        <f t="shared" si="11"/>
        <v>69.891500904159173</v>
      </c>
    </row>
    <row r="36" spans="1:17">
      <c r="A36" s="1">
        <v>32</v>
      </c>
      <c r="B36" s="1">
        <v>46</v>
      </c>
      <c r="C36" s="6" t="s">
        <v>80</v>
      </c>
      <c r="D36" s="1" t="s">
        <v>12</v>
      </c>
      <c r="E36" s="1" t="s">
        <v>16</v>
      </c>
      <c r="F36" s="1" t="s">
        <v>34</v>
      </c>
      <c r="G36" s="10"/>
      <c r="H36" s="9">
        <v>2.37083333333333</v>
      </c>
      <c r="L36" s="2">
        <f t="shared" si="6"/>
        <v>0</v>
      </c>
      <c r="M36" s="2">
        <f t="shared" si="7"/>
        <v>67.926186291740137</v>
      </c>
      <c r="N36" s="2">
        <f t="shared" si="8"/>
        <v>0</v>
      </c>
      <c r="O36" s="2">
        <f t="shared" si="9"/>
        <v>0</v>
      </c>
      <c r="P36" s="2">
        <f t="shared" si="10"/>
        <v>0</v>
      </c>
      <c r="Q36" s="2">
        <f t="shared" si="11"/>
        <v>67.926186291740137</v>
      </c>
    </row>
    <row r="37" spans="1:17">
      <c r="A37" s="1">
        <v>33</v>
      </c>
      <c r="B37" s="1">
        <v>87</v>
      </c>
      <c r="C37" s="6" t="s">
        <v>81</v>
      </c>
      <c r="D37" s="1" t="s">
        <v>12</v>
      </c>
      <c r="E37" s="6" t="s">
        <v>26</v>
      </c>
      <c r="F37" s="1" t="s">
        <v>34</v>
      </c>
      <c r="G37" s="10"/>
      <c r="H37" s="9">
        <v>2.3875000000000002</v>
      </c>
      <c r="L37" s="2">
        <f t="shared" si="6"/>
        <v>0</v>
      </c>
      <c r="M37" s="2">
        <f t="shared" si="7"/>
        <v>67.452006980802921</v>
      </c>
      <c r="N37" s="2">
        <f t="shared" si="8"/>
        <v>0</v>
      </c>
      <c r="O37" s="2">
        <f t="shared" si="9"/>
        <v>0</v>
      </c>
      <c r="P37" s="2">
        <f t="shared" si="10"/>
        <v>0</v>
      </c>
      <c r="Q37" s="2">
        <f t="shared" si="11"/>
        <v>67.452006980802921</v>
      </c>
    </row>
    <row r="38" spans="1:17">
      <c r="A38" s="1" t="s">
        <v>179</v>
      </c>
      <c r="B38" s="1">
        <v>75</v>
      </c>
      <c r="C38" s="6" t="s">
        <v>85</v>
      </c>
      <c r="D38" s="1" t="s">
        <v>20</v>
      </c>
      <c r="E38" s="6" t="s">
        <v>64</v>
      </c>
      <c r="F38" s="1" t="s">
        <v>43</v>
      </c>
      <c r="G38" s="10"/>
      <c r="H38" s="9">
        <v>2.41041666666667</v>
      </c>
      <c r="L38" s="2">
        <f t="shared" si="6"/>
        <v>0</v>
      </c>
      <c r="M38" s="2">
        <f t="shared" si="7"/>
        <v>66.810717372515171</v>
      </c>
      <c r="N38" s="2">
        <f t="shared" si="8"/>
        <v>0</v>
      </c>
      <c r="O38" s="2">
        <f t="shared" si="9"/>
        <v>0</v>
      </c>
      <c r="P38" s="2">
        <f t="shared" si="10"/>
        <v>0</v>
      </c>
      <c r="Q38" s="2">
        <f t="shared" si="11"/>
        <v>66.810717372515171</v>
      </c>
    </row>
    <row r="39" spans="1:17">
      <c r="A39" s="1">
        <v>35</v>
      </c>
      <c r="B39" s="1">
        <v>19</v>
      </c>
      <c r="C39" s="6" t="s">
        <v>50</v>
      </c>
      <c r="D39" s="1" t="s">
        <v>12</v>
      </c>
      <c r="E39" s="6" t="s">
        <v>16</v>
      </c>
      <c r="F39" s="1" t="s">
        <v>47</v>
      </c>
      <c r="G39" s="9"/>
      <c r="H39" s="9">
        <v>2.4187500000000002</v>
      </c>
      <c r="L39" s="2">
        <f t="shared" si="6"/>
        <v>0</v>
      </c>
      <c r="M39" s="2">
        <f t="shared" si="7"/>
        <v>66.580534022394616</v>
      </c>
      <c r="N39" s="2">
        <f t="shared" si="8"/>
        <v>0</v>
      </c>
      <c r="O39" s="2">
        <f t="shared" si="9"/>
        <v>0</v>
      </c>
      <c r="P39" s="2">
        <f t="shared" si="10"/>
        <v>0</v>
      </c>
      <c r="Q39" s="2">
        <f t="shared" si="11"/>
        <v>66.580534022394616</v>
      </c>
    </row>
    <row r="40" spans="1:17">
      <c r="A40" s="1">
        <v>36</v>
      </c>
      <c r="B40" s="1">
        <v>81</v>
      </c>
      <c r="C40" s="6" t="s">
        <v>86</v>
      </c>
      <c r="D40" s="1" t="s">
        <v>12</v>
      </c>
      <c r="E40" s="6" t="s">
        <v>64</v>
      </c>
      <c r="F40" s="1" t="s">
        <v>17</v>
      </c>
      <c r="G40" s="10"/>
      <c r="H40" s="12">
        <v>2.4187500000000002</v>
      </c>
      <c r="L40" s="2">
        <f t="shared" si="6"/>
        <v>0</v>
      </c>
      <c r="M40" s="2">
        <f t="shared" si="7"/>
        <v>66.580534022394616</v>
      </c>
      <c r="N40" s="2">
        <f t="shared" si="8"/>
        <v>0</v>
      </c>
      <c r="O40" s="2">
        <f t="shared" si="9"/>
        <v>0</v>
      </c>
      <c r="P40" s="2">
        <f t="shared" si="10"/>
        <v>0</v>
      </c>
      <c r="Q40" s="2">
        <f t="shared" si="11"/>
        <v>66.580534022394616</v>
      </c>
    </row>
    <row r="41" spans="1:17">
      <c r="A41" s="1" t="s">
        <v>180</v>
      </c>
      <c r="B41" s="1">
        <v>79</v>
      </c>
      <c r="C41" s="6" t="s">
        <v>88</v>
      </c>
      <c r="D41" s="1" t="s">
        <v>20</v>
      </c>
      <c r="E41" s="6" t="s">
        <v>89</v>
      </c>
      <c r="F41" s="1" t="s">
        <v>43</v>
      </c>
      <c r="G41" s="10"/>
      <c r="H41" s="9">
        <v>2.5840277777777798</v>
      </c>
      <c r="L41" s="2">
        <f t="shared" si="6"/>
        <v>0</v>
      </c>
      <c r="M41" s="2">
        <f t="shared" si="7"/>
        <v>62.321956463316383</v>
      </c>
      <c r="N41" s="2">
        <f t="shared" si="8"/>
        <v>0</v>
      </c>
      <c r="O41" s="2">
        <f t="shared" si="9"/>
        <v>0</v>
      </c>
      <c r="P41" s="2">
        <f t="shared" si="10"/>
        <v>0</v>
      </c>
      <c r="Q41" s="2">
        <f t="shared" si="11"/>
        <v>62.321956463316383</v>
      </c>
    </row>
    <row r="42" spans="1:17">
      <c r="A42" s="1">
        <v>38</v>
      </c>
      <c r="B42" s="1">
        <v>67</v>
      </c>
      <c r="C42" s="6" t="s">
        <v>92</v>
      </c>
      <c r="D42" s="1" t="s">
        <v>12</v>
      </c>
      <c r="E42" s="6" t="s">
        <v>64</v>
      </c>
      <c r="F42" s="1" t="s">
        <v>17</v>
      </c>
      <c r="G42" s="10"/>
      <c r="H42" s="12">
        <v>2.7437499999999999</v>
      </c>
      <c r="L42" s="2">
        <f t="shared" si="6"/>
        <v>0</v>
      </c>
      <c r="M42" s="2">
        <f t="shared" si="7"/>
        <v>58.69400151860301</v>
      </c>
      <c r="N42" s="2">
        <f t="shared" si="8"/>
        <v>0</v>
      </c>
      <c r="O42" s="2">
        <f t="shared" si="9"/>
        <v>0</v>
      </c>
      <c r="P42" s="2">
        <f t="shared" si="10"/>
        <v>0</v>
      </c>
      <c r="Q42" s="2">
        <f t="shared" si="11"/>
        <v>58.69400151860301</v>
      </c>
    </row>
    <row r="43" spans="1:17">
      <c r="A43" s="1" t="s">
        <v>181</v>
      </c>
      <c r="B43" s="1">
        <v>84</v>
      </c>
      <c r="C43" s="6" t="s">
        <v>94</v>
      </c>
      <c r="D43" s="1" t="s">
        <v>20</v>
      </c>
      <c r="E43" s="6" t="s">
        <v>26</v>
      </c>
      <c r="F43" s="1" t="s">
        <v>29</v>
      </c>
      <c r="G43" s="10"/>
      <c r="H43" s="12">
        <v>2.8666666666666698</v>
      </c>
      <c r="L43" s="2">
        <f t="shared" si="6"/>
        <v>0</v>
      </c>
      <c r="M43" s="2">
        <f t="shared" si="7"/>
        <v>56.177325581395401</v>
      </c>
      <c r="N43" s="2">
        <f t="shared" si="8"/>
        <v>0</v>
      </c>
      <c r="O43" s="2">
        <f t="shared" si="9"/>
        <v>0</v>
      </c>
      <c r="P43" s="2">
        <f t="shared" si="10"/>
        <v>0</v>
      </c>
      <c r="Q43" s="2">
        <f t="shared" si="11"/>
        <v>56.177325581395401</v>
      </c>
    </row>
    <row r="44" spans="1:17">
      <c r="A44" s="1">
        <v>40</v>
      </c>
      <c r="B44" s="1">
        <v>85</v>
      </c>
      <c r="C44" s="6" t="s">
        <v>95</v>
      </c>
      <c r="D44" s="1" t="s">
        <v>12</v>
      </c>
      <c r="E44" s="6" t="s">
        <v>26</v>
      </c>
      <c r="F44" s="1" t="s">
        <v>17</v>
      </c>
      <c r="G44" s="10"/>
      <c r="H44" s="12">
        <v>2.8666666666666698</v>
      </c>
      <c r="L44" s="2">
        <f t="shared" si="6"/>
        <v>0</v>
      </c>
      <c r="M44" s="2">
        <f t="shared" si="7"/>
        <v>56.177325581395401</v>
      </c>
      <c r="N44" s="2">
        <f t="shared" si="8"/>
        <v>0</v>
      </c>
      <c r="O44" s="2">
        <f t="shared" si="9"/>
        <v>0</v>
      </c>
      <c r="P44" s="2">
        <f t="shared" si="10"/>
        <v>0</v>
      </c>
      <c r="Q44" s="2">
        <f t="shared" si="11"/>
        <v>56.177325581395401</v>
      </c>
    </row>
    <row r="45" spans="1:17">
      <c r="A45" s="1" t="s">
        <v>84</v>
      </c>
      <c r="B45" s="1">
        <v>50</v>
      </c>
      <c r="C45" s="6" t="s">
        <v>97</v>
      </c>
      <c r="D45" s="1" t="s">
        <v>20</v>
      </c>
      <c r="E45" s="6" t="s">
        <v>64</v>
      </c>
      <c r="F45" s="1" t="s">
        <v>29</v>
      </c>
      <c r="G45" s="10"/>
      <c r="H45" s="12">
        <v>2.8861111111111102</v>
      </c>
      <c r="L45" s="2">
        <f t="shared" si="6"/>
        <v>0</v>
      </c>
      <c r="M45" s="2">
        <f t="shared" si="7"/>
        <v>55.798845043311005</v>
      </c>
      <c r="N45" s="2">
        <f t="shared" si="8"/>
        <v>0</v>
      </c>
      <c r="O45" s="2">
        <f t="shared" si="9"/>
        <v>0</v>
      </c>
      <c r="P45" s="2">
        <f t="shared" si="10"/>
        <v>0</v>
      </c>
      <c r="Q45" s="2">
        <f t="shared" si="11"/>
        <v>55.798845043311005</v>
      </c>
    </row>
    <row r="46" spans="1:17">
      <c r="A46" s="1">
        <v>42</v>
      </c>
      <c r="B46" s="1">
        <v>66</v>
      </c>
      <c r="C46" s="6" t="s">
        <v>98</v>
      </c>
      <c r="D46" s="1" t="s">
        <v>12</v>
      </c>
      <c r="E46" s="6" t="s">
        <v>45</v>
      </c>
      <c r="F46" s="1" t="s">
        <v>99</v>
      </c>
      <c r="G46" s="10"/>
      <c r="H46" s="12">
        <v>4.1145833333333304</v>
      </c>
      <c r="L46" s="2">
        <f t="shared" si="6"/>
        <v>0</v>
      </c>
      <c r="M46" s="2">
        <f t="shared" si="7"/>
        <v>39.139240506329223</v>
      </c>
      <c r="N46" s="2">
        <f t="shared" si="8"/>
        <v>0</v>
      </c>
      <c r="O46" s="2">
        <f t="shared" si="9"/>
        <v>0</v>
      </c>
      <c r="P46" s="2">
        <f t="shared" si="10"/>
        <v>0</v>
      </c>
      <c r="Q46" s="2">
        <f t="shared" si="11"/>
        <v>39.139240506329223</v>
      </c>
    </row>
    <row r="47" spans="1:17">
      <c r="A47" s="1" t="s">
        <v>87</v>
      </c>
      <c r="B47" s="1">
        <v>65</v>
      </c>
      <c r="C47" s="6" t="s">
        <v>101</v>
      </c>
      <c r="D47" s="1" t="s">
        <v>20</v>
      </c>
      <c r="E47" s="6" t="s">
        <v>45</v>
      </c>
      <c r="F47" s="1" t="s">
        <v>102</v>
      </c>
      <c r="G47" s="10"/>
      <c r="H47" s="12">
        <v>4.1145833333333304</v>
      </c>
      <c r="L47" s="2">
        <f t="shared" si="6"/>
        <v>0</v>
      </c>
      <c r="M47" s="2">
        <f t="shared" si="7"/>
        <v>39.139240506329223</v>
      </c>
      <c r="N47" s="2">
        <f t="shared" si="8"/>
        <v>0</v>
      </c>
      <c r="O47" s="2">
        <f t="shared" si="9"/>
        <v>0</v>
      </c>
      <c r="P47" s="2">
        <f t="shared" si="10"/>
        <v>0</v>
      </c>
      <c r="Q47" s="2">
        <f t="shared" si="11"/>
        <v>39.139240506329223</v>
      </c>
    </row>
  </sheetData>
  <sheetProtection password="D3E3" sheet="1" formatCells="0" formatColumns="0" formatRows="0" insertColumns="0" insertRows="0" insertHyperlinks="0" deleteColumns="0" deleteRows="0" sort="0" autoFilter="0" pivotTables="0"/>
  <mergeCells count="15">
    <mergeCell ref="A1:Q1"/>
    <mergeCell ref="A2:A3"/>
    <mergeCell ref="B2:B3"/>
    <mergeCell ref="C2:C3"/>
    <mergeCell ref="D2:D3"/>
    <mergeCell ref="E2:E3"/>
    <mergeCell ref="G2:K2"/>
    <mergeCell ref="L2:P2"/>
    <mergeCell ref="Q2:Q4"/>
    <mergeCell ref="L3:L4"/>
    <mergeCell ref="M3:M4"/>
    <mergeCell ref="N3:N4"/>
    <mergeCell ref="O3:O4"/>
    <mergeCell ref="P3:P4"/>
    <mergeCell ref="A4:F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Normal="100" workbookViewId="0">
      <selection activeCell="C10" sqref="C10"/>
    </sheetView>
  </sheetViews>
  <sheetFormatPr defaultRowHeight="15"/>
  <cols>
    <col min="1" max="1" width="11.140625" style="1" customWidth="1"/>
    <col min="2" max="2" width="7.42578125" style="1" customWidth="1"/>
    <col min="3" max="3" width="24.140625" style="1" customWidth="1"/>
    <col min="4" max="4" width="5.28515625" style="1" customWidth="1"/>
    <col min="5" max="5" width="26.28515625" style="1" customWidth="1"/>
    <col min="6" max="6" width="9.5703125" style="1" customWidth="1"/>
    <col min="7" max="11" width="9.140625" style="1" customWidth="1"/>
    <col min="12" max="16" width="9.140625" style="2" customWidth="1"/>
    <col min="17" max="17" width="13.28515625" style="1" customWidth="1"/>
    <col min="18" max="18" width="8.7109375" customWidth="1"/>
    <col min="19" max="19" width="9.85546875" customWidth="1"/>
    <col min="20" max="1025" width="8.7109375" customWidth="1"/>
  </cols>
  <sheetData>
    <row r="1" spans="1:20" ht="26.25">
      <c r="A1" s="15" t="s">
        <v>182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0" ht="15" customHeight="1">
      <c r="A2" s="17" t="s">
        <v>1</v>
      </c>
      <c r="B2" s="17" t="s">
        <v>2</v>
      </c>
      <c r="C2" s="17" t="s">
        <v>104</v>
      </c>
      <c r="D2" s="16" t="s">
        <v>4</v>
      </c>
      <c r="E2" s="16" t="s">
        <v>5</v>
      </c>
      <c r="F2" s="3" t="s">
        <v>6</v>
      </c>
      <c r="G2" s="17" t="s">
        <v>7</v>
      </c>
      <c r="H2" s="17"/>
      <c r="I2" s="17"/>
      <c r="J2" s="17"/>
      <c r="K2" s="17"/>
      <c r="L2" s="18" t="s">
        <v>8</v>
      </c>
      <c r="M2" s="18"/>
      <c r="N2" s="18"/>
      <c r="O2" s="18"/>
      <c r="P2" s="18"/>
      <c r="Q2" s="23" t="s">
        <v>9</v>
      </c>
    </row>
    <row r="3" spans="1:20">
      <c r="A3" s="17"/>
      <c r="B3" s="17"/>
      <c r="C3" s="17"/>
      <c r="D3" s="16"/>
      <c r="E3" s="16"/>
      <c r="F3" s="4"/>
      <c r="G3" s="1">
        <v>1</v>
      </c>
      <c r="H3" s="1">
        <v>2</v>
      </c>
      <c r="I3" s="1">
        <v>3</v>
      </c>
      <c r="J3" s="1">
        <v>4</v>
      </c>
      <c r="K3" s="1">
        <v>5</v>
      </c>
      <c r="L3" s="20">
        <v>1</v>
      </c>
      <c r="M3" s="20">
        <v>2</v>
      </c>
      <c r="N3" s="20">
        <v>3</v>
      </c>
      <c r="O3" s="20">
        <v>4</v>
      </c>
      <c r="P3" s="20">
        <v>5</v>
      </c>
      <c r="Q3" s="23"/>
    </row>
    <row r="4" spans="1:20">
      <c r="A4" s="21" t="s">
        <v>10</v>
      </c>
      <c r="B4" s="21"/>
      <c r="C4" s="21"/>
      <c r="D4" s="21"/>
      <c r="E4" s="21"/>
      <c r="F4" s="21"/>
      <c r="G4" s="5">
        <v>0</v>
      </c>
      <c r="H4" s="5">
        <v>0.61527777777777803</v>
      </c>
      <c r="I4" s="5">
        <f>MIN(I5:I28)</f>
        <v>0</v>
      </c>
      <c r="J4" s="5">
        <f>MIN(J5:J28)</f>
        <v>0</v>
      </c>
      <c r="K4" s="5">
        <f>MIN(K5:K28)</f>
        <v>0</v>
      </c>
      <c r="L4" s="20"/>
      <c r="M4" s="20"/>
      <c r="N4" s="20"/>
      <c r="O4" s="20"/>
      <c r="P4" s="20"/>
      <c r="Q4" s="23"/>
    </row>
    <row r="5" spans="1:20">
      <c r="A5" s="1">
        <v>1</v>
      </c>
      <c r="B5" s="1">
        <v>9</v>
      </c>
      <c r="C5" s="6" t="s">
        <v>105</v>
      </c>
      <c r="D5" s="1" t="s">
        <v>12</v>
      </c>
      <c r="E5" s="6" t="s">
        <v>16</v>
      </c>
      <c r="F5" s="1" t="s">
        <v>14</v>
      </c>
      <c r="G5" s="7"/>
      <c r="H5" s="7">
        <v>0.61527777777777803</v>
      </c>
      <c r="I5" s="7"/>
      <c r="J5" s="7"/>
      <c r="K5" s="7"/>
      <c r="L5" s="2">
        <f t="shared" ref="L5:L15" si="0">IF(G5=0,0,(G$4/G5)*100)</f>
        <v>0</v>
      </c>
      <c r="M5" s="2">
        <f t="shared" ref="M5:M15" si="1">IF(H5=0,0,(H$4/H5)*100)</f>
        <v>100</v>
      </c>
      <c r="N5" s="2">
        <f t="shared" ref="N5:N15" si="2">IF(I5=0,0,(I$4/I5)*100)</f>
        <v>0</v>
      </c>
      <c r="O5" s="2">
        <f t="shared" ref="O5:O15" si="3">IF(J5=0,0,(J$4/J5)*100)</f>
        <v>0</v>
      </c>
      <c r="P5" s="2">
        <f t="shared" ref="P5:P15" si="4">IF(K5=0,0,(K$4/K5)*100)</f>
        <v>0</v>
      </c>
      <c r="Q5" s="2">
        <f t="shared" ref="Q5:Q36" si="5">SUM(L5:P5)-MIN(L5:P5)</f>
        <v>100</v>
      </c>
      <c r="R5" s="8"/>
      <c r="S5" s="8"/>
      <c r="T5" s="8"/>
    </row>
    <row r="6" spans="1:20">
      <c r="A6" s="1">
        <v>2</v>
      </c>
      <c r="B6" s="1">
        <v>18</v>
      </c>
      <c r="C6" s="6" t="s">
        <v>107</v>
      </c>
      <c r="D6" s="1" t="s">
        <v>12</v>
      </c>
      <c r="E6" s="6" t="s">
        <v>64</v>
      </c>
      <c r="F6" s="1" t="s">
        <v>14</v>
      </c>
      <c r="G6" s="7"/>
      <c r="H6" s="7">
        <v>0.61805555555555602</v>
      </c>
      <c r="I6" s="7"/>
      <c r="J6" s="7"/>
      <c r="K6" s="7"/>
      <c r="L6" s="2">
        <f t="shared" ref="L6" si="6">IF(G6=0,0,(G$4/G6)*100)</f>
        <v>0</v>
      </c>
      <c r="M6" s="2">
        <f t="shared" ref="M6" si="7">IF(H6=0,0,(H$4/H6)*100)</f>
        <v>99.550561797752778</v>
      </c>
      <c r="N6" s="2">
        <f t="shared" ref="N6" si="8">IF(I6=0,0,(I$4/I6)*100)</f>
        <v>0</v>
      </c>
      <c r="O6" s="2">
        <f t="shared" ref="O6" si="9">IF(J6=0,0,(J$4/J6)*100)</f>
        <v>0</v>
      </c>
      <c r="P6" s="2">
        <f t="shared" ref="P6" si="10">IF(K6=0,0,(K$4/K6)*100)</f>
        <v>0</v>
      </c>
      <c r="Q6" s="2">
        <f t="shared" ref="Q6" si="11">SUM(L6:P6)-MIN(L6:P6)</f>
        <v>99.550561797752778</v>
      </c>
    </row>
    <row r="7" spans="1:20">
      <c r="A7" s="1">
        <v>3</v>
      </c>
      <c r="B7" s="1">
        <v>27</v>
      </c>
      <c r="C7" s="6" t="s">
        <v>106</v>
      </c>
      <c r="D7" s="1" t="s">
        <v>12</v>
      </c>
      <c r="E7" s="6" t="s">
        <v>16</v>
      </c>
      <c r="F7" s="1" t="s">
        <v>31</v>
      </c>
      <c r="G7" s="7"/>
      <c r="H7" s="7">
        <v>0.63819444444444395</v>
      </c>
      <c r="I7" s="7"/>
      <c r="J7" s="7"/>
      <c r="K7" s="7"/>
      <c r="L7" s="2">
        <f t="shared" si="0"/>
        <v>0</v>
      </c>
      <c r="M7" s="2">
        <f t="shared" si="1"/>
        <v>96.409140369967474</v>
      </c>
      <c r="N7" s="2">
        <f t="shared" si="2"/>
        <v>0</v>
      </c>
      <c r="O7" s="2">
        <f t="shared" si="3"/>
        <v>0</v>
      </c>
      <c r="P7" s="2">
        <f t="shared" si="4"/>
        <v>0</v>
      </c>
      <c r="Q7" s="2">
        <f t="shared" si="5"/>
        <v>96.409140369967474</v>
      </c>
    </row>
    <row r="8" spans="1:20">
      <c r="A8" s="1">
        <v>4</v>
      </c>
      <c r="B8" s="1">
        <v>59</v>
      </c>
      <c r="C8" s="6" t="s">
        <v>118</v>
      </c>
      <c r="D8" s="1" t="s">
        <v>12</v>
      </c>
      <c r="E8" s="6" t="s">
        <v>26</v>
      </c>
      <c r="F8" s="1" t="s">
        <v>31</v>
      </c>
      <c r="G8" s="10"/>
      <c r="H8" s="10">
        <v>0.66874999999999996</v>
      </c>
      <c r="L8" s="2">
        <f t="shared" si="0"/>
        <v>0</v>
      </c>
      <c r="M8" s="2">
        <f t="shared" si="1"/>
        <v>92.00415368639672</v>
      </c>
      <c r="N8" s="2">
        <f t="shared" si="2"/>
        <v>0</v>
      </c>
      <c r="O8" s="2">
        <f t="shared" si="3"/>
        <v>0</v>
      </c>
      <c r="P8" s="2">
        <f t="shared" si="4"/>
        <v>0</v>
      </c>
      <c r="Q8" s="2">
        <f t="shared" si="5"/>
        <v>92.00415368639672</v>
      </c>
    </row>
    <row r="9" spans="1:20">
      <c r="A9" s="1">
        <v>5</v>
      </c>
      <c r="B9" s="1">
        <v>83</v>
      </c>
      <c r="C9" s="6" t="s">
        <v>119</v>
      </c>
      <c r="D9" s="1" t="s">
        <v>12</v>
      </c>
      <c r="E9" s="6" t="s">
        <v>26</v>
      </c>
      <c r="F9" s="1" t="s">
        <v>14</v>
      </c>
      <c r="G9" s="10"/>
      <c r="H9" s="10">
        <v>0.67638888888888904</v>
      </c>
      <c r="L9" s="2">
        <f t="shared" si="0"/>
        <v>0</v>
      </c>
      <c r="M9" s="2">
        <f t="shared" si="1"/>
        <v>90.96509240246408</v>
      </c>
      <c r="N9" s="2">
        <f t="shared" si="2"/>
        <v>0</v>
      </c>
      <c r="O9" s="2">
        <f t="shared" si="3"/>
        <v>0</v>
      </c>
      <c r="P9" s="2">
        <f t="shared" si="4"/>
        <v>0</v>
      </c>
      <c r="Q9" s="2">
        <f t="shared" si="5"/>
        <v>90.96509240246408</v>
      </c>
    </row>
    <row r="10" spans="1:20">
      <c r="A10" s="1" t="s">
        <v>183</v>
      </c>
      <c r="B10" s="1">
        <v>55</v>
      </c>
      <c r="C10" s="6" t="s">
        <v>121</v>
      </c>
      <c r="D10" s="1" t="s">
        <v>20</v>
      </c>
      <c r="E10" s="6" t="s">
        <v>26</v>
      </c>
      <c r="F10" s="1" t="s">
        <v>43</v>
      </c>
      <c r="G10" s="10"/>
      <c r="H10" s="10">
        <v>0.67986111111111103</v>
      </c>
      <c r="L10" s="2">
        <f t="shared" si="0"/>
        <v>0</v>
      </c>
      <c r="M10" s="2">
        <f t="shared" si="1"/>
        <v>90.500510725229873</v>
      </c>
      <c r="N10" s="2">
        <f t="shared" si="2"/>
        <v>0</v>
      </c>
      <c r="O10" s="2">
        <f t="shared" si="3"/>
        <v>0</v>
      </c>
      <c r="P10" s="2">
        <f t="shared" si="4"/>
        <v>0</v>
      </c>
      <c r="Q10" s="2">
        <f t="shared" si="5"/>
        <v>90.500510725229873</v>
      </c>
    </row>
    <row r="11" spans="1:20">
      <c r="A11" s="1">
        <v>7</v>
      </c>
      <c r="B11" s="1">
        <v>58</v>
      </c>
      <c r="C11" s="6" t="s">
        <v>122</v>
      </c>
      <c r="D11" s="1" t="s">
        <v>12</v>
      </c>
      <c r="E11" s="6" t="s">
        <v>26</v>
      </c>
      <c r="F11" s="1" t="s">
        <v>31</v>
      </c>
      <c r="G11" s="10"/>
      <c r="H11" s="10">
        <v>0.71527777777777801</v>
      </c>
      <c r="L11" s="2">
        <f t="shared" si="0"/>
        <v>0</v>
      </c>
      <c r="M11" s="2">
        <f t="shared" si="1"/>
        <v>86.019417475728162</v>
      </c>
      <c r="N11" s="2">
        <f t="shared" si="2"/>
        <v>0</v>
      </c>
      <c r="O11" s="2">
        <f t="shared" si="3"/>
        <v>0</v>
      </c>
      <c r="P11" s="2">
        <f t="shared" si="4"/>
        <v>0</v>
      </c>
      <c r="Q11" s="2">
        <f t="shared" si="5"/>
        <v>86.019417475728162</v>
      </c>
    </row>
    <row r="12" spans="1:20">
      <c r="A12" s="1">
        <v>8</v>
      </c>
      <c r="B12" s="1">
        <v>13</v>
      </c>
      <c r="C12" s="6" t="s">
        <v>108</v>
      </c>
      <c r="D12" s="1" t="s">
        <v>12</v>
      </c>
      <c r="E12" s="6" t="s">
        <v>16</v>
      </c>
      <c r="F12" s="1" t="s">
        <v>14</v>
      </c>
      <c r="G12" s="7"/>
      <c r="H12" s="7">
        <v>0.72430555555555598</v>
      </c>
      <c r="I12" s="7"/>
      <c r="J12" s="7"/>
      <c r="K12" s="7"/>
      <c r="L12" s="2">
        <f t="shared" si="0"/>
        <v>0</v>
      </c>
      <c r="M12" s="2">
        <f t="shared" si="1"/>
        <v>84.94726749760305</v>
      </c>
      <c r="N12" s="2">
        <f t="shared" si="2"/>
        <v>0</v>
      </c>
      <c r="O12" s="2">
        <f t="shared" si="3"/>
        <v>0</v>
      </c>
      <c r="P12" s="2">
        <f t="shared" si="4"/>
        <v>0</v>
      </c>
      <c r="Q12" s="2">
        <f t="shared" si="5"/>
        <v>84.94726749760305</v>
      </c>
    </row>
    <row r="13" spans="1:20">
      <c r="A13" s="1">
        <v>9</v>
      </c>
      <c r="B13" s="1">
        <v>24</v>
      </c>
      <c r="C13" s="6" t="s">
        <v>109</v>
      </c>
      <c r="D13" s="1" t="s">
        <v>12</v>
      </c>
      <c r="E13" s="6" t="s">
        <v>16</v>
      </c>
      <c r="F13" s="1" t="s">
        <v>34</v>
      </c>
      <c r="G13" s="7"/>
      <c r="H13" s="7">
        <v>0.73402777777777795</v>
      </c>
      <c r="I13" s="7"/>
      <c r="J13" s="7"/>
      <c r="K13" s="7"/>
      <c r="L13" s="2">
        <f t="shared" si="0"/>
        <v>0</v>
      </c>
      <c r="M13" s="2">
        <f t="shared" si="1"/>
        <v>83.822138126773908</v>
      </c>
      <c r="N13" s="2">
        <f t="shared" si="2"/>
        <v>0</v>
      </c>
      <c r="O13" s="2">
        <f t="shared" si="3"/>
        <v>0</v>
      </c>
      <c r="P13" s="2">
        <f t="shared" si="4"/>
        <v>0</v>
      </c>
      <c r="Q13" s="2">
        <f t="shared" si="5"/>
        <v>83.822138126773908</v>
      </c>
    </row>
    <row r="14" spans="1:20">
      <c r="A14" s="1">
        <v>10</v>
      </c>
      <c r="B14" s="1">
        <v>76</v>
      </c>
      <c r="C14" s="6" t="s">
        <v>124</v>
      </c>
      <c r="D14" s="1" t="s">
        <v>12</v>
      </c>
      <c r="E14" s="6" t="s">
        <v>125</v>
      </c>
      <c r="F14" s="1" t="s">
        <v>17</v>
      </c>
      <c r="G14" s="10"/>
      <c r="H14" s="10">
        <v>0.76805555555555605</v>
      </c>
      <c r="L14" s="2">
        <f t="shared" si="0"/>
        <v>0</v>
      </c>
      <c r="M14" s="2">
        <f t="shared" si="1"/>
        <v>80.108499095840841</v>
      </c>
      <c r="N14" s="2">
        <f t="shared" si="2"/>
        <v>0</v>
      </c>
      <c r="O14" s="2">
        <f t="shared" si="3"/>
        <v>0</v>
      </c>
      <c r="P14" s="2">
        <f t="shared" si="4"/>
        <v>0</v>
      </c>
      <c r="Q14" s="2">
        <f t="shared" si="5"/>
        <v>80.108499095840841</v>
      </c>
    </row>
    <row r="15" spans="1:20">
      <c r="A15" s="1">
        <v>11</v>
      </c>
      <c r="B15" s="1">
        <v>6</v>
      </c>
      <c r="C15" s="6" t="s">
        <v>110</v>
      </c>
      <c r="D15" s="1" t="s">
        <v>12</v>
      </c>
      <c r="E15" s="6" t="s">
        <v>16</v>
      </c>
      <c r="F15" s="1" t="s">
        <v>47</v>
      </c>
      <c r="G15" s="7"/>
      <c r="H15" s="7">
        <v>0.82916666666666705</v>
      </c>
      <c r="I15" s="7"/>
      <c r="J15" s="7"/>
      <c r="K15" s="7"/>
      <c r="L15" s="2">
        <f t="shared" si="0"/>
        <v>0</v>
      </c>
      <c r="M15" s="2">
        <f t="shared" si="1"/>
        <v>74.204355108877721</v>
      </c>
      <c r="N15" s="2">
        <f t="shared" si="2"/>
        <v>0</v>
      </c>
      <c r="O15" s="2">
        <f t="shared" si="3"/>
        <v>0</v>
      </c>
      <c r="P15" s="2">
        <f t="shared" si="4"/>
        <v>0</v>
      </c>
      <c r="Q15" s="2">
        <f t="shared" si="5"/>
        <v>74.204355108877721</v>
      </c>
    </row>
    <row r="16" spans="1:20">
      <c r="A16" s="1">
        <v>12</v>
      </c>
      <c r="B16" s="1">
        <v>48</v>
      </c>
      <c r="C16" s="6" t="s">
        <v>126</v>
      </c>
      <c r="D16" s="1" t="s">
        <v>12</v>
      </c>
      <c r="E16" s="6" t="s">
        <v>127</v>
      </c>
      <c r="F16" s="1" t="s">
        <v>34</v>
      </c>
      <c r="G16" s="10"/>
      <c r="H16" s="10">
        <v>0.78680555555555598</v>
      </c>
      <c r="L16" s="2">
        <v>0</v>
      </c>
      <c r="M16" s="2">
        <f t="shared" ref="M16:M36" si="12">IF(H16=0,0,(H$4/H16)*100)</f>
        <v>78.19947043248014</v>
      </c>
      <c r="N16" s="2">
        <f t="shared" ref="N16:N36" si="13">IF(I16=0,0,(I$4/I16)*100)</f>
        <v>0</v>
      </c>
      <c r="O16" s="2">
        <f t="shared" ref="O16:O36" si="14">IF(J16=0,0,(J$4/J16)*100)</f>
        <v>0</v>
      </c>
      <c r="P16" s="2">
        <f t="shared" ref="P16:P36" si="15">IF(K16=0,0,(K$4/K16)*100)</f>
        <v>0</v>
      </c>
      <c r="Q16" s="2">
        <f t="shared" si="5"/>
        <v>78.19947043248014</v>
      </c>
    </row>
    <row r="17" spans="1:17">
      <c r="A17" s="1">
        <v>13</v>
      </c>
      <c r="B17" s="1">
        <v>49</v>
      </c>
      <c r="C17" s="6" t="s">
        <v>128</v>
      </c>
      <c r="D17" s="1" t="s">
        <v>12</v>
      </c>
      <c r="E17" s="6" t="s">
        <v>129</v>
      </c>
      <c r="F17" s="1" t="s">
        <v>14</v>
      </c>
      <c r="G17" s="10"/>
      <c r="H17" s="10">
        <v>0.80833333333333302</v>
      </c>
      <c r="L17" s="2">
        <v>0</v>
      </c>
      <c r="M17" s="2">
        <f t="shared" si="12"/>
        <v>76.116838487972572</v>
      </c>
      <c r="N17" s="2">
        <f t="shared" si="13"/>
        <v>0</v>
      </c>
      <c r="O17" s="2">
        <f t="shared" si="14"/>
        <v>0</v>
      </c>
      <c r="P17" s="2">
        <f t="shared" si="15"/>
        <v>0</v>
      </c>
      <c r="Q17" s="2">
        <f t="shared" si="5"/>
        <v>76.116838487972572</v>
      </c>
    </row>
    <row r="18" spans="1:17">
      <c r="A18" s="1" t="s">
        <v>184</v>
      </c>
      <c r="B18" s="1">
        <v>71</v>
      </c>
      <c r="C18" s="6" t="s">
        <v>131</v>
      </c>
      <c r="D18" s="1" t="s">
        <v>20</v>
      </c>
      <c r="E18" s="6" t="s">
        <v>16</v>
      </c>
      <c r="F18" s="1" t="s">
        <v>43</v>
      </c>
      <c r="G18" s="10"/>
      <c r="H18" s="10">
        <v>0.84861111111111098</v>
      </c>
      <c r="L18" s="2">
        <v>0</v>
      </c>
      <c r="M18" s="2">
        <f t="shared" si="12"/>
        <v>72.504091653027871</v>
      </c>
      <c r="N18" s="2">
        <f t="shared" si="13"/>
        <v>0</v>
      </c>
      <c r="O18" s="2">
        <f t="shared" si="14"/>
        <v>0</v>
      </c>
      <c r="P18" s="2">
        <f t="shared" si="15"/>
        <v>0</v>
      </c>
      <c r="Q18" s="2">
        <f t="shared" si="5"/>
        <v>72.504091653027871</v>
      </c>
    </row>
    <row r="19" spans="1:17">
      <c r="A19" s="1" t="s">
        <v>185</v>
      </c>
      <c r="B19" s="1">
        <v>42</v>
      </c>
      <c r="C19" s="6" t="s">
        <v>83</v>
      </c>
      <c r="D19" s="1" t="s">
        <v>20</v>
      </c>
      <c r="E19" s="6" t="s">
        <v>26</v>
      </c>
      <c r="F19" s="1" t="s">
        <v>43</v>
      </c>
      <c r="G19" s="10"/>
      <c r="H19" s="10">
        <v>0.85069444444444398</v>
      </c>
      <c r="L19" s="2">
        <v>0</v>
      </c>
      <c r="M19" s="2">
        <f t="shared" si="12"/>
        <v>72.326530612244966</v>
      </c>
      <c r="N19" s="2">
        <f t="shared" si="13"/>
        <v>0</v>
      </c>
      <c r="O19" s="2">
        <f t="shared" si="14"/>
        <v>0</v>
      </c>
      <c r="P19" s="2">
        <f t="shared" si="15"/>
        <v>0</v>
      </c>
      <c r="Q19" s="2">
        <f t="shared" si="5"/>
        <v>72.326530612244966</v>
      </c>
    </row>
    <row r="20" spans="1:17">
      <c r="A20" s="1">
        <v>16</v>
      </c>
      <c r="B20" s="1">
        <v>64</v>
      </c>
      <c r="C20" s="6" t="s">
        <v>133</v>
      </c>
      <c r="D20" s="1" t="s">
        <v>12</v>
      </c>
      <c r="E20" s="6" t="s">
        <v>134</v>
      </c>
      <c r="F20" s="1" t="s">
        <v>31</v>
      </c>
      <c r="G20" s="10"/>
      <c r="H20" s="10">
        <v>0.85833333333333295</v>
      </c>
      <c r="L20" s="2">
        <v>0</v>
      </c>
      <c r="M20" s="2">
        <f t="shared" si="12"/>
        <v>71.682847896440194</v>
      </c>
      <c r="N20" s="2">
        <f t="shared" si="13"/>
        <v>0</v>
      </c>
      <c r="O20" s="2">
        <f t="shared" si="14"/>
        <v>0</v>
      </c>
      <c r="P20" s="2">
        <f t="shared" si="15"/>
        <v>0</v>
      </c>
      <c r="Q20" s="2">
        <f t="shared" si="5"/>
        <v>71.682847896440194</v>
      </c>
    </row>
    <row r="21" spans="1:17">
      <c r="A21" s="1">
        <v>17</v>
      </c>
      <c r="B21" s="1">
        <v>47</v>
      </c>
      <c r="C21" s="6" t="s">
        <v>136</v>
      </c>
      <c r="D21" s="1" t="s">
        <v>12</v>
      </c>
      <c r="E21" s="6" t="s">
        <v>127</v>
      </c>
      <c r="F21" s="1" t="s">
        <v>34</v>
      </c>
      <c r="G21" s="10"/>
      <c r="H21" s="10">
        <v>0.86944444444444402</v>
      </c>
      <c r="L21" s="2">
        <v>0</v>
      </c>
      <c r="M21" s="2">
        <f t="shared" si="12"/>
        <v>70.766773162939359</v>
      </c>
      <c r="N21" s="2">
        <f t="shared" si="13"/>
        <v>0</v>
      </c>
      <c r="O21" s="2">
        <f t="shared" si="14"/>
        <v>0</v>
      </c>
      <c r="P21" s="2">
        <f t="shared" si="15"/>
        <v>0</v>
      </c>
      <c r="Q21" s="2">
        <f t="shared" si="5"/>
        <v>70.766773162939359</v>
      </c>
    </row>
    <row r="22" spans="1:17">
      <c r="A22" s="1" t="s">
        <v>186</v>
      </c>
      <c r="B22" s="1">
        <v>52</v>
      </c>
      <c r="C22" s="6" t="s">
        <v>138</v>
      </c>
      <c r="D22" s="1" t="s">
        <v>20</v>
      </c>
      <c r="E22" s="6" t="s">
        <v>26</v>
      </c>
      <c r="F22" s="1" t="s">
        <v>21</v>
      </c>
      <c r="G22" s="10"/>
      <c r="H22" s="10">
        <v>0.90763888888888899</v>
      </c>
      <c r="L22" s="2">
        <v>0</v>
      </c>
      <c r="M22" s="2">
        <f t="shared" si="12"/>
        <v>67.788829380260168</v>
      </c>
      <c r="N22" s="2">
        <f t="shared" si="13"/>
        <v>0</v>
      </c>
      <c r="O22" s="2">
        <f t="shared" si="14"/>
        <v>0</v>
      </c>
      <c r="P22" s="2">
        <f t="shared" si="15"/>
        <v>0</v>
      </c>
      <c r="Q22" s="2">
        <f t="shared" si="5"/>
        <v>67.788829380260168</v>
      </c>
    </row>
    <row r="23" spans="1:17">
      <c r="A23" s="1" t="s">
        <v>164</v>
      </c>
      <c r="B23" s="1">
        <v>4</v>
      </c>
      <c r="C23" s="6" t="s">
        <v>115</v>
      </c>
      <c r="D23" s="1" t="s">
        <v>20</v>
      </c>
      <c r="E23" s="6" t="s">
        <v>13</v>
      </c>
      <c r="F23" s="1" t="s">
        <v>29</v>
      </c>
      <c r="G23" s="12"/>
      <c r="H23" s="10">
        <v>0.94305555555555598</v>
      </c>
      <c r="L23" s="2">
        <f>IF(G23=0,0,(G$4/G23)*100)</f>
        <v>0</v>
      </c>
      <c r="M23" s="2">
        <f t="shared" si="12"/>
        <v>65.243004418262146</v>
      </c>
      <c r="N23" s="2">
        <f t="shared" si="13"/>
        <v>0</v>
      </c>
      <c r="O23" s="2">
        <f t="shared" si="14"/>
        <v>0</v>
      </c>
      <c r="P23" s="2">
        <f t="shared" si="15"/>
        <v>0</v>
      </c>
      <c r="Q23" s="2">
        <f t="shared" si="5"/>
        <v>65.243004418262146</v>
      </c>
    </row>
    <row r="24" spans="1:17">
      <c r="A24" s="1" t="s">
        <v>187</v>
      </c>
      <c r="B24" s="1">
        <v>54</v>
      </c>
      <c r="C24" s="6" t="s">
        <v>121</v>
      </c>
      <c r="D24" s="1" t="s">
        <v>20</v>
      </c>
      <c r="E24" s="6" t="s">
        <v>26</v>
      </c>
      <c r="F24" s="1" t="s">
        <v>43</v>
      </c>
      <c r="G24" s="10"/>
      <c r="H24" s="10">
        <v>0.94513888888888897</v>
      </c>
      <c r="L24" s="2">
        <v>0</v>
      </c>
      <c r="M24" s="2">
        <f t="shared" si="12"/>
        <v>65.099191770756818</v>
      </c>
      <c r="N24" s="2">
        <f t="shared" si="13"/>
        <v>0</v>
      </c>
      <c r="O24" s="2">
        <f t="shared" si="14"/>
        <v>0</v>
      </c>
      <c r="P24" s="2">
        <f t="shared" si="15"/>
        <v>0</v>
      </c>
      <c r="Q24" s="2">
        <f t="shared" si="5"/>
        <v>65.099191770756818</v>
      </c>
    </row>
    <row r="25" spans="1:17">
      <c r="A25" s="1" t="s">
        <v>188</v>
      </c>
      <c r="B25" s="1">
        <v>32</v>
      </c>
      <c r="C25" s="6" t="s">
        <v>112</v>
      </c>
      <c r="D25" s="1" t="s">
        <v>20</v>
      </c>
      <c r="E25" s="6" t="s">
        <v>13</v>
      </c>
      <c r="F25" s="1" t="s">
        <v>43</v>
      </c>
      <c r="G25" s="12"/>
      <c r="H25" s="10">
        <v>0.94583333333333297</v>
      </c>
      <c r="L25" s="2">
        <f>IF(G25=0,0,(G$4/G25)*100)</f>
        <v>0</v>
      </c>
      <c r="M25" s="2">
        <f t="shared" si="12"/>
        <v>65.051395007342194</v>
      </c>
      <c r="N25" s="2">
        <f t="shared" si="13"/>
        <v>0</v>
      </c>
      <c r="O25" s="2">
        <f t="shared" si="14"/>
        <v>0</v>
      </c>
      <c r="P25" s="2">
        <f t="shared" si="15"/>
        <v>0</v>
      </c>
      <c r="Q25" s="2">
        <f t="shared" si="5"/>
        <v>65.051395007342194</v>
      </c>
    </row>
    <row r="26" spans="1:17">
      <c r="A26" s="1">
        <v>22</v>
      </c>
      <c r="B26" s="1">
        <v>25</v>
      </c>
      <c r="C26" s="6" t="s">
        <v>113</v>
      </c>
      <c r="D26" s="1" t="s">
        <v>12</v>
      </c>
      <c r="E26" s="6" t="s">
        <v>16</v>
      </c>
      <c r="F26" s="1" t="s">
        <v>34</v>
      </c>
      <c r="G26" s="12"/>
      <c r="H26" s="10">
        <v>0.95347222222222205</v>
      </c>
      <c r="L26" s="2">
        <f>IF(G26=0,0,(G$4/G26)*100)</f>
        <v>0</v>
      </c>
      <c r="M26" s="2">
        <f t="shared" si="12"/>
        <v>64.530225782957061</v>
      </c>
      <c r="N26" s="2">
        <f t="shared" si="13"/>
        <v>0</v>
      </c>
      <c r="O26" s="2">
        <f t="shared" si="14"/>
        <v>0</v>
      </c>
      <c r="P26" s="2">
        <f t="shared" si="15"/>
        <v>0</v>
      </c>
      <c r="Q26" s="2">
        <f t="shared" si="5"/>
        <v>64.530225782957061</v>
      </c>
    </row>
    <row r="27" spans="1:17">
      <c r="A27" s="1" t="s">
        <v>189</v>
      </c>
      <c r="B27" s="1">
        <v>43</v>
      </c>
      <c r="C27" s="6" t="s">
        <v>91</v>
      </c>
      <c r="D27" s="1" t="s">
        <v>20</v>
      </c>
      <c r="E27" s="6" t="s">
        <v>26</v>
      </c>
      <c r="F27" s="1" t="s">
        <v>43</v>
      </c>
      <c r="G27" s="10"/>
      <c r="H27" s="10">
        <v>0.96458333333333302</v>
      </c>
      <c r="L27" s="2">
        <v>0</v>
      </c>
      <c r="M27" s="2">
        <f t="shared" si="12"/>
        <v>63.786897048236192</v>
      </c>
      <c r="N27" s="2">
        <f t="shared" si="13"/>
        <v>0</v>
      </c>
      <c r="O27" s="2">
        <f t="shared" si="14"/>
        <v>0</v>
      </c>
      <c r="P27" s="2">
        <f t="shared" si="15"/>
        <v>0</v>
      </c>
      <c r="Q27" s="2">
        <f t="shared" si="5"/>
        <v>63.786897048236192</v>
      </c>
    </row>
    <row r="28" spans="1:17">
      <c r="A28" s="1">
        <v>24</v>
      </c>
      <c r="B28" s="1">
        <v>12</v>
      </c>
      <c r="C28" s="6" t="s">
        <v>116</v>
      </c>
      <c r="D28" s="1" t="s">
        <v>12</v>
      </c>
      <c r="E28" s="6" t="s">
        <v>13</v>
      </c>
      <c r="F28" s="1" t="s">
        <v>34</v>
      </c>
      <c r="G28" s="9"/>
      <c r="H28" s="10">
        <v>0.98888888888888904</v>
      </c>
      <c r="L28" s="2">
        <f>IF(G28=0,0,(G$4/G28)*100)</f>
        <v>0</v>
      </c>
      <c r="M28" s="2">
        <f t="shared" si="12"/>
        <v>62.219101123595522</v>
      </c>
      <c r="N28" s="2">
        <f t="shared" si="13"/>
        <v>0</v>
      </c>
      <c r="O28" s="2">
        <f t="shared" si="14"/>
        <v>0</v>
      </c>
      <c r="P28" s="2">
        <f t="shared" si="15"/>
        <v>0</v>
      </c>
      <c r="Q28" s="2">
        <f t="shared" si="5"/>
        <v>62.219101123595522</v>
      </c>
    </row>
    <row r="29" spans="1:17">
      <c r="A29" s="1" t="s">
        <v>190</v>
      </c>
      <c r="B29" s="1">
        <v>57</v>
      </c>
      <c r="C29" s="6" t="s">
        <v>145</v>
      </c>
      <c r="D29" s="1" t="s">
        <v>20</v>
      </c>
      <c r="E29" s="6" t="s">
        <v>64</v>
      </c>
      <c r="F29" s="1" t="s">
        <v>21</v>
      </c>
      <c r="G29" s="10"/>
      <c r="H29" s="10">
        <v>0.99791666666666701</v>
      </c>
      <c r="L29" s="2">
        <v>0</v>
      </c>
      <c r="M29" s="2">
        <f t="shared" si="12"/>
        <v>61.6562282533055</v>
      </c>
      <c r="N29" s="2">
        <f t="shared" si="13"/>
        <v>0</v>
      </c>
      <c r="O29" s="2">
        <f t="shared" si="14"/>
        <v>0</v>
      </c>
      <c r="P29" s="2">
        <f t="shared" si="15"/>
        <v>0</v>
      </c>
      <c r="Q29" s="2">
        <f t="shared" si="5"/>
        <v>61.6562282533055</v>
      </c>
    </row>
    <row r="30" spans="1:17">
      <c r="A30" s="1">
        <v>26</v>
      </c>
      <c r="B30" s="1">
        <v>86</v>
      </c>
      <c r="C30" s="6" t="s">
        <v>146</v>
      </c>
      <c r="D30" s="1" t="s">
        <v>12</v>
      </c>
      <c r="E30" s="6" t="s">
        <v>26</v>
      </c>
      <c r="F30" s="1" t="s">
        <v>17</v>
      </c>
      <c r="G30" s="10"/>
      <c r="H30" s="10">
        <v>0.999305555555556</v>
      </c>
      <c r="L30" s="2">
        <v>0</v>
      </c>
      <c r="M30" s="2">
        <f t="shared" si="12"/>
        <v>61.570535093815145</v>
      </c>
      <c r="N30" s="2">
        <f t="shared" si="13"/>
        <v>0</v>
      </c>
      <c r="O30" s="2">
        <f t="shared" si="14"/>
        <v>0</v>
      </c>
      <c r="P30" s="2">
        <f t="shared" si="15"/>
        <v>0</v>
      </c>
      <c r="Q30" s="2">
        <f t="shared" si="5"/>
        <v>61.570535093815145</v>
      </c>
    </row>
    <row r="31" spans="1:17">
      <c r="A31" s="1" t="s">
        <v>191</v>
      </c>
      <c r="B31" s="1">
        <v>74</v>
      </c>
      <c r="C31" s="6" t="s">
        <v>148</v>
      </c>
      <c r="D31" s="1" t="s">
        <v>20</v>
      </c>
      <c r="E31" s="6" t="s">
        <v>64</v>
      </c>
      <c r="F31" s="1" t="s">
        <v>29</v>
      </c>
      <c r="G31" s="10"/>
      <c r="H31" s="9">
        <v>1.0076388888888901</v>
      </c>
      <c r="L31" s="2">
        <v>0</v>
      </c>
      <c r="M31" s="2">
        <f t="shared" si="12"/>
        <v>61.061337008959292</v>
      </c>
      <c r="N31" s="2">
        <f t="shared" si="13"/>
        <v>0</v>
      </c>
      <c r="O31" s="2">
        <f t="shared" si="14"/>
        <v>0</v>
      </c>
      <c r="P31" s="2">
        <f t="shared" si="15"/>
        <v>0</v>
      </c>
      <c r="Q31" s="2">
        <f t="shared" si="5"/>
        <v>61.061337008959292</v>
      </c>
    </row>
    <row r="32" spans="1:17">
      <c r="A32" s="1" t="s">
        <v>192</v>
      </c>
      <c r="B32" s="1">
        <v>45</v>
      </c>
      <c r="C32" s="6" t="s">
        <v>150</v>
      </c>
      <c r="D32" s="1" t="s">
        <v>20</v>
      </c>
      <c r="E32" s="6" t="s">
        <v>151</v>
      </c>
      <c r="F32" s="1" t="s">
        <v>29</v>
      </c>
      <c r="G32" s="10"/>
      <c r="H32" s="9">
        <v>1.00833333333333</v>
      </c>
      <c r="L32" s="2">
        <v>0</v>
      </c>
      <c r="M32" s="2">
        <f t="shared" si="12"/>
        <v>61.01928374655671</v>
      </c>
      <c r="N32" s="2">
        <f t="shared" si="13"/>
        <v>0</v>
      </c>
      <c r="O32" s="2">
        <f t="shared" si="14"/>
        <v>0</v>
      </c>
      <c r="P32" s="2">
        <f t="shared" si="15"/>
        <v>0</v>
      </c>
      <c r="Q32" s="2">
        <f t="shared" si="5"/>
        <v>61.01928374655671</v>
      </c>
    </row>
    <row r="33" spans="1:17">
      <c r="A33" s="1">
        <v>29</v>
      </c>
      <c r="B33" s="1">
        <v>72</v>
      </c>
      <c r="C33" s="6" t="s">
        <v>152</v>
      </c>
      <c r="D33" s="1" t="s">
        <v>12</v>
      </c>
      <c r="E33" s="6" t="s">
        <v>125</v>
      </c>
      <c r="F33" s="1" t="s">
        <v>14</v>
      </c>
      <c r="G33" s="10"/>
      <c r="H33" s="9">
        <v>1.03541666666667</v>
      </c>
      <c r="L33" s="2">
        <v>0</v>
      </c>
      <c r="M33" s="2">
        <f t="shared" si="12"/>
        <v>59.423205902078976</v>
      </c>
      <c r="N33" s="2">
        <f t="shared" si="13"/>
        <v>0</v>
      </c>
      <c r="O33" s="2">
        <f t="shared" si="14"/>
        <v>0</v>
      </c>
      <c r="P33" s="2">
        <f t="shared" si="15"/>
        <v>0</v>
      </c>
      <c r="Q33" s="2">
        <f t="shared" si="5"/>
        <v>59.423205902078976</v>
      </c>
    </row>
    <row r="34" spans="1:17">
      <c r="A34" s="1">
        <v>30</v>
      </c>
      <c r="B34" s="1">
        <v>69</v>
      </c>
      <c r="C34" s="6" t="s">
        <v>153</v>
      </c>
      <c r="D34" s="1" t="s">
        <v>12</v>
      </c>
      <c r="E34" s="6" t="s">
        <v>64</v>
      </c>
      <c r="F34" s="1" t="s">
        <v>17</v>
      </c>
      <c r="G34" s="10"/>
      <c r="H34" s="9">
        <v>1.0465277777777799</v>
      </c>
      <c r="L34" s="2">
        <v>0</v>
      </c>
      <c r="M34" s="2">
        <f t="shared" si="12"/>
        <v>58.792302587922926</v>
      </c>
      <c r="N34" s="2">
        <f t="shared" si="13"/>
        <v>0</v>
      </c>
      <c r="O34" s="2">
        <f t="shared" si="14"/>
        <v>0</v>
      </c>
      <c r="P34" s="2">
        <f t="shared" si="15"/>
        <v>0</v>
      </c>
      <c r="Q34" s="2">
        <f t="shared" si="5"/>
        <v>58.792302587922926</v>
      </c>
    </row>
    <row r="35" spans="1:17">
      <c r="A35" s="1" t="s">
        <v>193</v>
      </c>
      <c r="B35" s="1">
        <v>78</v>
      </c>
      <c r="C35" s="6" t="s">
        <v>155</v>
      </c>
      <c r="D35" s="1" t="s">
        <v>20</v>
      </c>
      <c r="E35" s="6" t="s">
        <v>156</v>
      </c>
      <c r="F35" s="1" t="s">
        <v>43</v>
      </c>
      <c r="G35" s="10"/>
      <c r="H35" s="9">
        <v>1.1090277777777799</v>
      </c>
      <c r="L35" s="2">
        <v>0</v>
      </c>
      <c r="M35" s="2">
        <f t="shared" si="12"/>
        <v>55.479023168440747</v>
      </c>
      <c r="N35" s="2">
        <f t="shared" si="13"/>
        <v>0</v>
      </c>
      <c r="O35" s="2">
        <f t="shared" si="14"/>
        <v>0</v>
      </c>
      <c r="P35" s="2">
        <f t="shared" si="15"/>
        <v>0</v>
      </c>
      <c r="Q35" s="2">
        <f t="shared" si="5"/>
        <v>55.479023168440747</v>
      </c>
    </row>
    <row r="36" spans="1:17">
      <c r="A36" s="1" t="s">
        <v>194</v>
      </c>
      <c r="B36" s="1">
        <v>63</v>
      </c>
      <c r="C36" s="6" t="s">
        <v>158</v>
      </c>
      <c r="D36" s="1" t="s">
        <v>20</v>
      </c>
      <c r="E36" s="6" t="s">
        <v>134</v>
      </c>
      <c r="F36" s="1" t="s">
        <v>43</v>
      </c>
      <c r="G36" s="10"/>
      <c r="H36" s="9">
        <v>1.1416666666666699</v>
      </c>
      <c r="L36" s="2">
        <v>0</v>
      </c>
      <c r="M36" s="2">
        <f t="shared" si="12"/>
        <v>53.892944038929315</v>
      </c>
      <c r="N36" s="2">
        <f t="shared" si="13"/>
        <v>0</v>
      </c>
      <c r="O36" s="2">
        <f t="shared" si="14"/>
        <v>0</v>
      </c>
      <c r="P36" s="2">
        <f t="shared" si="15"/>
        <v>0</v>
      </c>
      <c r="Q36" s="2">
        <f t="shared" si="5"/>
        <v>53.892944038929315</v>
      </c>
    </row>
  </sheetData>
  <sheetProtection password="D3E3" sheet="1" objects="1" scenarios="1" formatCells="0" formatColumns="0" formatRows="0" insertColumns="0" insertRows="0" insertHyperlinks="0" deleteColumns="0" deleteRows="0" sort="0" autoFilter="0" pivotTables="0"/>
  <mergeCells count="15">
    <mergeCell ref="A1:R1"/>
    <mergeCell ref="A2:A3"/>
    <mergeCell ref="B2:B3"/>
    <mergeCell ref="C2:C3"/>
    <mergeCell ref="D2:D3"/>
    <mergeCell ref="E2:E3"/>
    <mergeCell ref="G2:K2"/>
    <mergeCell ref="L2:P2"/>
    <mergeCell ref="Q2:Q4"/>
    <mergeCell ref="L3:L4"/>
    <mergeCell ref="M3:M4"/>
    <mergeCell ref="N3:N4"/>
    <mergeCell ref="O3:O4"/>
    <mergeCell ref="P3:P4"/>
    <mergeCell ref="A4:F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3</vt:i4>
      </vt:variant>
    </vt:vector>
  </HeadingPairs>
  <TitlesOfParts>
    <vt:vector size="9" baseType="lpstr">
      <vt:lpstr>10km_Gen.</vt:lpstr>
      <vt:lpstr>4km5km_Gen.</vt:lpstr>
      <vt:lpstr>2_06_10km</vt:lpstr>
      <vt:lpstr>2_06_5km</vt:lpstr>
      <vt:lpstr>15_07_10km</vt:lpstr>
      <vt:lpstr>15_07_4km</vt:lpstr>
      <vt:lpstr>'10km_Gen.'!_FilterDatabase_0</vt:lpstr>
      <vt:lpstr>'4km5km_Gen.'!_FilterDatabase_0</vt:lpstr>
      <vt:lpstr>'4km5km_Gen.'!Biegi_GPZC_Ciechanów_Bieg_II</vt:lpstr>
    </vt:vector>
  </TitlesOfParts>
  <Company>ZST Ciechanów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Merle</dc:creator>
  <cp:lastModifiedBy>Ania</cp:lastModifiedBy>
  <cp:revision>22</cp:revision>
  <cp:lastPrinted>2018-06-08T09:51:14Z</cp:lastPrinted>
  <dcterms:created xsi:type="dcterms:W3CDTF">2018-05-30T07:53:11Z</dcterms:created>
  <dcterms:modified xsi:type="dcterms:W3CDTF">2018-07-18T21:19:22Z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ZST Ciechanów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