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82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<sst xmlns="http://schemas.openxmlformats.org/spreadsheetml/2006/main" count="71" uniqueCount="59">
  <si>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Maciejewski Bogusław</t>
  </si>
  <si>
    <t>Kałaczyński Ryszard</t>
  </si>
  <si>
    <t>Witunia</t>
  </si>
  <si>
    <t>Kwidzyn</t>
  </si>
  <si>
    <t>Nowiny</t>
  </si>
  <si>
    <t>miejsce</t>
  </si>
  <si>
    <t>dystans</t>
  </si>
  <si>
    <t>czas</t>
  </si>
  <si>
    <t>tempo</t>
  </si>
  <si>
    <t>nazwisko i imię</t>
  </si>
  <si>
    <t>Runowo</t>
  </si>
  <si>
    <t>Kriese Piotr</t>
  </si>
  <si>
    <t>miasto</t>
  </si>
  <si>
    <t>Radthe Robert</t>
  </si>
  <si>
    <t>Radthe Arkadiusz</t>
  </si>
  <si>
    <t>wyniki</t>
  </si>
  <si>
    <t>Biskupski Marcin</t>
  </si>
  <si>
    <t>Łuczkowski Zygmunt</t>
  </si>
  <si>
    <t>Bydgoszcz</t>
  </si>
  <si>
    <t>Mańkowska Janina</t>
  </si>
  <si>
    <t>Jastrowie</t>
  </si>
  <si>
    <t>Francikowska Dorota</t>
  </si>
  <si>
    <t>Dąbki</t>
  </si>
  <si>
    <t>Górski Marian</t>
  </si>
  <si>
    <t>Słodownki Rafał</t>
  </si>
  <si>
    <t>Solec Kujawski</t>
  </si>
  <si>
    <t>Zielonka</t>
  </si>
  <si>
    <t>Pobłocki Jan</t>
  </si>
  <si>
    <t>Gdańsk</t>
  </si>
  <si>
    <t>Mańkowski Dariusz</t>
  </si>
  <si>
    <t>Derfert Andrzej</t>
  </si>
  <si>
    <t>Napierała Andrzej</t>
  </si>
  <si>
    <t>Gostyń</t>
  </si>
  <si>
    <t>Puścian Krzysztof</t>
  </si>
  <si>
    <t>Manowo</t>
  </si>
  <si>
    <t>Sikorski Witold</t>
  </si>
  <si>
    <t>Rosnowo</t>
  </si>
  <si>
    <t>Remberk Michał</t>
  </si>
  <si>
    <t>Warszawa</t>
  </si>
  <si>
    <t>Sypniewska Hanna</t>
  </si>
  <si>
    <t>Gdynia</t>
  </si>
  <si>
    <t xml:space="preserve">Torłop Przemysław </t>
  </si>
  <si>
    <t>Dziedzic Izabela</t>
  </si>
  <si>
    <t>Motylska Aleksa</t>
  </si>
  <si>
    <t>Mogilno</t>
  </si>
  <si>
    <t>Wyrobek Monika</t>
  </si>
  <si>
    <t>Brączyk Krzysztof</t>
  </si>
  <si>
    <t>Więcbork</t>
  </si>
  <si>
    <t>Kujat Wojciech</t>
  </si>
  <si>
    <t>Fila Antoni</t>
  </si>
  <si>
    <t>Sztum</t>
  </si>
  <si>
    <t xml:space="preserve">Zakościelny Krzysztof </t>
  </si>
  <si>
    <t>Gwóźdź Kamil</t>
  </si>
  <si>
    <r>
      <t>W</t>
    </r>
    <r>
      <rPr>
        <b/>
        <sz val="14"/>
        <color indexed="17"/>
        <rFont val="Arial Black"/>
        <family val="2"/>
      </rPr>
      <t xml:space="preserve">itunia </t>
    </r>
    <r>
      <rPr>
        <b/>
        <sz val="14"/>
        <color indexed="17"/>
        <rFont val="Algerian"/>
        <family val="5"/>
      </rPr>
      <t>W</t>
    </r>
    <r>
      <rPr>
        <b/>
        <sz val="14"/>
        <color indexed="17"/>
        <rFont val="Arial Black"/>
        <family val="2"/>
      </rPr>
      <t xml:space="preserve">eekend </t>
    </r>
    <r>
      <rPr>
        <b/>
        <sz val="14"/>
        <color indexed="17"/>
        <rFont val="Algerian"/>
        <family val="5"/>
      </rPr>
      <t>M</t>
    </r>
    <r>
      <rPr>
        <b/>
        <sz val="14"/>
        <color indexed="17"/>
        <rFont val="Arial Black"/>
        <family val="2"/>
      </rPr>
      <t>araton</t>
    </r>
    <r>
      <rPr>
        <b/>
        <sz val="12"/>
        <color indexed="17"/>
        <rFont val="Arial Black"/>
        <family val="2"/>
      </rPr>
      <t xml:space="preserve"> - 200. maraton Bogusława Maciejewskiego</t>
    </r>
  </si>
  <si>
    <t>Heller Zdzisław</t>
  </si>
  <si>
    <t>Koszalin</t>
  </si>
  <si>
    <t>26.12.2016</t>
  </si>
  <si>
    <t>Jastrzembski Edmund</t>
  </si>
  <si>
    <t>Krasicka Katarzyna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</si>
</sst>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  <numFmt numFmtId="180" formatCode="[$-F400]h:mm:ss\ AM/PM"/>
    <numFmt numFmtId="181" formatCode="0.0000"/>
    <numFmt numFmtId="182" formatCode="0.000"/>
    <numFmt numFmtId="183" formatCode="[$-409]h:mm:ss\ AM/PM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b/>
      <sz val="6"/>
      <color indexed="12"/>
      <name val="Verdana"/>
      <family val="2"/>
    </font>
    <font>
      <b/>
      <sz val="9"/>
      <color indexed="12"/>
      <name val="Arial Black"/>
      <family val="2"/>
    </font>
    <font>
      <sz val="8"/>
      <color indexed="61"/>
      <name val="Arial Narrow"/>
      <family val="2"/>
    </font>
    <font>
      <sz val="9"/>
      <color indexed="10"/>
      <name val="Arial Narrow"/>
      <family val="2"/>
    </font>
    <font>
      <b/>
      <sz val="14"/>
      <color indexed="17"/>
      <name val="Algerian"/>
      <family val="5"/>
    </font>
    <font>
      <b/>
      <sz val="14"/>
      <color indexed="17"/>
      <name val="Arial Black"/>
      <family val="2"/>
    </font>
    <font>
      <b/>
      <sz val="10"/>
      <color indexed="12"/>
      <name val="Verdana"/>
      <family val="2"/>
    </font>
    <font>
      <b/>
      <sz val="9"/>
      <color indexed="12"/>
      <name val="Verdana"/>
      <family val="2"/>
    </font>
    <font>
      <b/>
      <sz val="8"/>
      <color indexed="12"/>
      <name val="Verdana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1">
    <xf numFmtId="0" fontId="0" fillId="0" borderId="0" xfId="0" applyAlignment="1">
      <alignment/>
    </xf>
    <xf numFmtId="172" fontId="19" fillId="4" borderId="10" xfId="51" applyNumberFormat="1" applyFont="1" applyFill="1" applyBorder="1" applyAlignment="1">
      <alignment horizontal="center" vertical="center"/>
      <protection/>
    </xf>
    <xf numFmtId="46" fontId="19" fillId="4" borderId="10" xfId="51" applyNumberFormat="1" applyFont="1" applyFill="1" applyBorder="1" applyAlignment="1">
      <alignment horizontal="center" vertical="center"/>
      <protection/>
    </xf>
    <xf numFmtId="45" fontId="19" fillId="4" borderId="11" xfId="51" applyNumberFormat="1" applyFont="1" applyFill="1" applyBorder="1" applyAlignment="1">
      <alignment horizontal="center" vertical="center"/>
      <protection/>
    </xf>
    <xf numFmtId="0" fontId="21" fillId="4" borderId="12" xfId="51" applyFont="1" applyFill="1" applyBorder="1" applyAlignment="1">
      <alignment horizontal="left" vertical="center"/>
      <protection/>
    </xf>
    <xf numFmtId="0" fontId="22" fillId="4" borderId="12" xfId="51" applyFont="1" applyFill="1" applyBorder="1" applyAlignment="1">
      <alignment vertical="center"/>
      <protection/>
    </xf>
    <xf numFmtId="0" fontId="22" fillId="4" borderId="13" xfId="51" applyFont="1" applyFill="1" applyBorder="1" applyAlignment="1">
      <alignment vertical="center"/>
      <protection/>
    </xf>
    <xf numFmtId="172" fontId="24" fillId="24" borderId="12" xfId="51" applyNumberFormat="1" applyFont="1" applyFill="1" applyBorder="1" applyAlignment="1">
      <alignment horizontal="center" vertical="center"/>
      <protection/>
    </xf>
    <xf numFmtId="46" fontId="0" fillId="0" borderId="0" xfId="0" applyNumberFormat="1" applyAlignment="1">
      <alignment/>
    </xf>
    <xf numFmtId="0" fontId="27" fillId="24" borderId="14" xfId="0" applyFont="1" applyFill="1" applyBorder="1" applyAlignment="1">
      <alignment horizontal="center" vertical="center"/>
    </xf>
    <xf numFmtId="0" fontId="22" fillId="4" borderId="15" xfId="51" applyFont="1" applyFill="1" applyBorder="1" applyAlignment="1">
      <alignment vertical="center"/>
      <protection/>
    </xf>
    <xf numFmtId="0" fontId="21" fillId="4" borderId="16" xfId="51" applyFont="1" applyFill="1" applyBorder="1" applyAlignment="1">
      <alignment horizontal="left" vertical="center"/>
      <protection/>
    </xf>
    <xf numFmtId="172" fontId="24" fillId="24" borderId="16" xfId="51" applyNumberFormat="1" applyFont="1" applyFill="1" applyBorder="1" applyAlignment="1">
      <alignment horizontal="center" vertical="center"/>
      <protection/>
    </xf>
    <xf numFmtId="0" fontId="25" fillId="24" borderId="17" xfId="0" applyFont="1" applyFill="1" applyBorder="1" applyAlignment="1">
      <alignment vertical="center" wrapText="1"/>
    </xf>
    <xf numFmtId="0" fontId="23" fillId="4" borderId="18" xfId="0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49" fontId="26" fillId="24" borderId="20" xfId="51" applyNumberFormat="1" applyFont="1" applyFill="1" applyBorder="1" applyAlignment="1">
      <alignment horizontal="center" vertical="center"/>
      <protection/>
    </xf>
    <xf numFmtId="0" fontId="22" fillId="4" borderId="21" xfId="51" applyFont="1" applyFill="1" applyBorder="1" applyAlignment="1">
      <alignment vertical="center"/>
      <protection/>
    </xf>
    <xf numFmtId="0" fontId="21" fillId="4" borderId="22" xfId="51" applyFont="1" applyFill="1" applyBorder="1" applyAlignment="1">
      <alignment horizontal="left" vertical="center"/>
      <protection/>
    </xf>
    <xf numFmtId="0" fontId="34" fillId="24" borderId="23" xfId="0" applyFont="1" applyFill="1" applyBorder="1" applyAlignment="1">
      <alignment horizontal="center" vertical="center" wrapText="1"/>
    </xf>
    <xf numFmtId="46" fontId="30" fillId="24" borderId="11" xfId="51" applyNumberFormat="1" applyFont="1" applyFill="1" applyBorder="1" applyAlignment="1">
      <alignment horizontal="center" vertical="center"/>
      <protection/>
    </xf>
    <xf numFmtId="0" fontId="22" fillId="4" borderId="24" xfId="51" applyFont="1" applyFill="1" applyBorder="1" applyAlignment="1">
      <alignment vertical="center"/>
      <protection/>
    </xf>
    <xf numFmtId="0" fontId="21" fillId="4" borderId="25" xfId="51" applyFont="1" applyFill="1" applyBorder="1" applyAlignment="1">
      <alignment horizontal="left" vertical="center"/>
      <protection/>
    </xf>
    <xf numFmtId="0" fontId="31" fillId="22" borderId="26" xfId="51" applyFont="1" applyFill="1" applyBorder="1" applyAlignment="1">
      <alignment horizontal="center" vertical="center"/>
      <protection/>
    </xf>
    <xf numFmtId="0" fontId="31" fillId="22" borderId="27" xfId="51" applyFont="1" applyFill="1" applyBorder="1" applyAlignment="1">
      <alignment horizontal="center" vertical="center"/>
      <protection/>
    </xf>
    <xf numFmtId="0" fontId="31" fillId="22" borderId="28" xfId="51" applyFont="1" applyFill="1" applyBorder="1" applyAlignment="1">
      <alignment horizontal="center" vertical="center"/>
      <protection/>
    </xf>
    <xf numFmtId="0" fontId="31" fillId="22" borderId="29" xfId="51" applyFont="1" applyFill="1" applyBorder="1" applyAlignment="1">
      <alignment horizontal="center" vertical="center"/>
      <protection/>
    </xf>
    <xf numFmtId="0" fontId="28" fillId="25" borderId="30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/>
    </xf>
    <xf numFmtId="0" fontId="20" fillId="25" borderId="23" xfId="0" applyFont="1" applyFill="1" applyBorder="1" applyAlignment="1">
      <alignment horizontal="center" vertical="center"/>
    </xf>
    <xf numFmtId="49" fontId="33" fillId="24" borderId="28" xfId="51" applyNumberFormat="1" applyFont="1" applyFill="1" applyBorder="1" applyAlignment="1">
      <alignment horizontal="center" vertical="center"/>
      <protection/>
    </xf>
    <xf numFmtId="49" fontId="33" fillId="24" borderId="29" xfId="51" applyNumberFormat="1" applyFont="1" applyFill="1" applyBorder="1" applyAlignment="1">
      <alignment horizontal="center" vertical="center"/>
      <protection/>
    </xf>
    <xf numFmtId="0" fontId="32" fillId="22" borderId="31" xfId="0" applyFont="1" applyFill="1" applyBorder="1" applyAlignment="1">
      <alignment horizontal="center" vertical="center"/>
    </xf>
    <xf numFmtId="0" fontId="32" fillId="22" borderId="32" xfId="0" applyFont="1" applyFill="1" applyBorder="1" applyAlignment="1">
      <alignment horizontal="center" vertical="center"/>
    </xf>
    <xf numFmtId="0" fontId="30" fillId="22" borderId="26" xfId="51" applyFont="1" applyFill="1" applyBorder="1" applyAlignment="1">
      <alignment horizontal="center" vertical="center"/>
      <protection/>
    </xf>
    <xf numFmtId="0" fontId="30" fillId="22" borderId="27" xfId="51" applyFont="1" applyFill="1" applyBorder="1" applyAlignment="1">
      <alignment horizontal="center" vertical="center"/>
      <protection/>
    </xf>
    <xf numFmtId="172" fontId="24" fillId="24" borderId="18" xfId="51" applyNumberFormat="1" applyFont="1" applyFill="1" applyBorder="1" applyAlignment="1">
      <alignment horizontal="center" vertical="center"/>
      <protection/>
    </xf>
    <xf numFmtId="172" fontId="19" fillId="4" borderId="33" xfId="51" applyNumberFormat="1" applyFont="1" applyFill="1" applyBorder="1" applyAlignment="1">
      <alignment horizontal="center" vertical="center"/>
      <protection/>
    </xf>
    <xf numFmtId="46" fontId="19" fillId="4" borderId="33" xfId="51" applyNumberFormat="1" applyFont="1" applyFill="1" applyBorder="1" applyAlignment="1">
      <alignment horizontal="center" vertical="center"/>
      <protection/>
    </xf>
    <xf numFmtId="45" fontId="19" fillId="4" borderId="34" xfId="51" applyNumberFormat="1" applyFont="1" applyFill="1" applyBorder="1" applyAlignment="1">
      <alignment horizontal="center" vertical="center"/>
      <protection/>
    </xf>
    <xf numFmtId="46" fontId="30" fillId="24" borderId="34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J7" sqref="J7"/>
    </sheetView>
  </sheetViews>
  <sheetFormatPr defaultColWidth="9.140625" defaultRowHeight="12.75"/>
  <cols>
    <col min="1" max="1" width="8.57421875" style="0" customWidth="1"/>
    <col min="2" max="2" width="37.7109375" style="0" customWidth="1"/>
    <col min="3" max="3" width="19.7109375" style="0" customWidth="1"/>
    <col min="4" max="4" width="11.28125" style="0" customWidth="1"/>
    <col min="5" max="5" width="13.7109375" style="0" customWidth="1"/>
    <col min="6" max="6" width="12.7109375" style="0" customWidth="1"/>
    <col min="7" max="7" width="12.28125" style="0" hidden="1" customWidth="1"/>
    <col min="8" max="8" width="16.8515625" style="0" hidden="1" customWidth="1"/>
  </cols>
  <sheetData>
    <row r="1" spans="1:8" ht="36.75" customHeight="1" thickBot="1">
      <c r="A1" s="27" t="s">
        <v>53</v>
      </c>
      <c r="B1" s="28"/>
      <c r="C1" s="28"/>
      <c r="D1" s="28"/>
      <c r="E1" s="28"/>
      <c r="F1" s="29"/>
      <c r="G1" s="13"/>
      <c r="H1" s="19" t="s">
        <v>15</v>
      </c>
    </row>
    <row r="2" spans="1:8" ht="9.75" customHeight="1">
      <c r="A2" s="32" t="s">
        <v>5</v>
      </c>
      <c r="B2" s="34" t="s">
        <v>9</v>
      </c>
      <c r="C2" s="34" t="s">
        <v>12</v>
      </c>
      <c r="D2" s="23" t="s">
        <v>6</v>
      </c>
      <c r="E2" s="23" t="s">
        <v>7</v>
      </c>
      <c r="F2" s="25" t="s">
        <v>8</v>
      </c>
      <c r="G2" s="9"/>
      <c r="H2" s="30" t="s">
        <v>56</v>
      </c>
    </row>
    <row r="3" spans="1:8" ht="9.75" customHeight="1">
      <c r="A3" s="33"/>
      <c r="B3" s="35"/>
      <c r="C3" s="35"/>
      <c r="D3" s="24"/>
      <c r="E3" s="24"/>
      <c r="F3" s="26"/>
      <c r="G3" s="16"/>
      <c r="H3" s="31"/>
    </row>
    <row r="4" spans="1:8" ht="15" customHeight="1">
      <c r="A4" s="14">
        <v>1</v>
      </c>
      <c r="B4" s="6" t="s">
        <v>46</v>
      </c>
      <c r="C4" s="4" t="s">
        <v>47</v>
      </c>
      <c r="D4" s="1">
        <f aca="true" t="shared" si="0" ref="D4:D32">SUM(G4)</f>
        <v>42.195</v>
      </c>
      <c r="E4" s="2">
        <f aca="true" t="shared" si="1" ref="E4:E32">SUM(H4)</f>
        <v>0.1453587962962963</v>
      </c>
      <c r="F4" s="3">
        <f aca="true" t="shared" si="2" ref="F4:F32">E4/D4</f>
        <v>0.003444929406239988</v>
      </c>
      <c r="G4" s="7">
        <v>42.195</v>
      </c>
      <c r="H4" s="20">
        <v>0.1453587962962963</v>
      </c>
    </row>
    <row r="5" spans="1:8" ht="15" customHeight="1">
      <c r="A5" s="14">
        <v>2</v>
      </c>
      <c r="B5" s="6" t="s">
        <v>11</v>
      </c>
      <c r="C5" s="4" t="s">
        <v>10</v>
      </c>
      <c r="D5" s="1">
        <f t="shared" si="0"/>
        <v>42.195</v>
      </c>
      <c r="E5" s="2">
        <f t="shared" si="1"/>
        <v>0.15653935185185186</v>
      </c>
      <c r="F5" s="3">
        <f t="shared" si="2"/>
        <v>0.0037099028759770554</v>
      </c>
      <c r="G5" s="7">
        <v>42.195</v>
      </c>
      <c r="H5" s="20">
        <v>0.15653935185185186</v>
      </c>
    </row>
    <row r="6" spans="1:8" ht="15" customHeight="1">
      <c r="A6" s="14">
        <v>3</v>
      </c>
      <c r="B6" s="6" t="s">
        <v>37</v>
      </c>
      <c r="C6" s="4" t="s">
        <v>38</v>
      </c>
      <c r="D6" s="1">
        <f t="shared" si="0"/>
        <v>42.195</v>
      </c>
      <c r="E6" s="2">
        <f t="shared" si="1"/>
        <v>0.16224537037037037</v>
      </c>
      <c r="F6" s="3">
        <f t="shared" si="2"/>
        <v>0.003845132607426718</v>
      </c>
      <c r="G6" s="7">
        <v>42.195</v>
      </c>
      <c r="H6" s="20">
        <v>0.16224537037037037</v>
      </c>
    </row>
    <row r="7" spans="1:8" ht="15" customHeight="1">
      <c r="A7" s="14">
        <v>4</v>
      </c>
      <c r="B7" s="6" t="s">
        <v>0</v>
      </c>
      <c r="C7" s="4" t="s">
        <v>3</v>
      </c>
      <c r="D7" s="1">
        <f t="shared" si="0"/>
        <v>42.195</v>
      </c>
      <c r="E7" s="2">
        <f t="shared" si="1"/>
        <v>0.1705324074074074</v>
      </c>
      <c r="F7" s="3">
        <f t="shared" si="2"/>
        <v>0.004041531162635559</v>
      </c>
      <c r="G7" s="7">
        <v>42.195</v>
      </c>
      <c r="H7" s="20">
        <v>0.1705324074074074</v>
      </c>
    </row>
    <row r="8" spans="1:8" ht="15" customHeight="1">
      <c r="A8" s="14">
        <v>5</v>
      </c>
      <c r="B8" s="6" t="s">
        <v>17</v>
      </c>
      <c r="C8" s="4" t="s">
        <v>18</v>
      </c>
      <c r="D8" s="1">
        <f t="shared" si="0"/>
        <v>42.195</v>
      </c>
      <c r="E8" s="2">
        <f t="shared" si="1"/>
        <v>0.17081018518518518</v>
      </c>
      <c r="F8" s="3">
        <f t="shared" si="2"/>
        <v>0.004048114354430268</v>
      </c>
      <c r="G8" s="7">
        <v>42.195</v>
      </c>
      <c r="H8" s="20">
        <v>0.17081018518518518</v>
      </c>
    </row>
    <row r="9" spans="1:8" ht="15" customHeight="1">
      <c r="A9" s="14">
        <v>6</v>
      </c>
      <c r="B9" s="6" t="s">
        <v>27</v>
      </c>
      <c r="C9" s="4" t="s">
        <v>28</v>
      </c>
      <c r="D9" s="1">
        <f t="shared" si="0"/>
        <v>42.195</v>
      </c>
      <c r="E9" s="2">
        <f t="shared" si="1"/>
        <v>0.17121527777777779</v>
      </c>
      <c r="F9" s="3">
        <f t="shared" si="2"/>
        <v>0.00405771484246422</v>
      </c>
      <c r="G9" s="7">
        <v>42.195</v>
      </c>
      <c r="H9" s="20">
        <v>0.17121527777777779</v>
      </c>
    </row>
    <row r="10" spans="1:8" ht="15" customHeight="1">
      <c r="A10" s="14">
        <v>7</v>
      </c>
      <c r="B10" s="6" t="s">
        <v>45</v>
      </c>
      <c r="C10" s="4" t="s">
        <v>4</v>
      </c>
      <c r="D10" s="1">
        <f t="shared" si="0"/>
        <v>42.195</v>
      </c>
      <c r="E10" s="2">
        <f t="shared" si="1"/>
        <v>0.1727199074074074</v>
      </c>
      <c r="F10" s="3">
        <f t="shared" si="2"/>
        <v>0.0040933737980188975</v>
      </c>
      <c r="G10" s="7">
        <v>42.195</v>
      </c>
      <c r="H10" s="20">
        <v>0.1727199074074074</v>
      </c>
    </row>
    <row r="11" spans="1:8" ht="15" customHeight="1">
      <c r="A11" s="14">
        <v>8</v>
      </c>
      <c r="B11" s="6" t="s">
        <v>23</v>
      </c>
      <c r="C11" s="4" t="s">
        <v>25</v>
      </c>
      <c r="D11" s="1">
        <f t="shared" si="0"/>
        <v>42.195</v>
      </c>
      <c r="E11" s="2">
        <f t="shared" si="1"/>
        <v>0.175</v>
      </c>
      <c r="F11" s="3">
        <f t="shared" si="2"/>
        <v>0.004147410830667141</v>
      </c>
      <c r="G11" s="7">
        <v>42.195</v>
      </c>
      <c r="H11" s="20">
        <v>0.175</v>
      </c>
    </row>
    <row r="12" spans="1:8" ht="15" customHeight="1">
      <c r="A12" s="14">
        <v>9</v>
      </c>
      <c r="B12" s="6" t="s">
        <v>43</v>
      </c>
      <c r="C12" s="4" t="s">
        <v>44</v>
      </c>
      <c r="D12" s="1">
        <f t="shared" si="0"/>
        <v>42.195</v>
      </c>
      <c r="E12" s="2">
        <f t="shared" si="1"/>
        <v>0.18141203703703704</v>
      </c>
      <c r="F12" s="3">
        <f t="shared" si="2"/>
        <v>0.004299372841261691</v>
      </c>
      <c r="G12" s="7">
        <v>42.195</v>
      </c>
      <c r="H12" s="20">
        <v>0.18141203703703704</v>
      </c>
    </row>
    <row r="13" spans="1:8" ht="15" customHeight="1">
      <c r="A13" s="14">
        <v>10</v>
      </c>
      <c r="B13" s="6" t="s">
        <v>24</v>
      </c>
      <c r="C13" s="4" t="s">
        <v>26</v>
      </c>
      <c r="D13" s="1">
        <f t="shared" si="0"/>
        <v>42.195</v>
      </c>
      <c r="E13" s="2">
        <f t="shared" si="1"/>
        <v>0.1828935185185185</v>
      </c>
      <c r="F13" s="3">
        <f t="shared" si="2"/>
        <v>0.004334483197500142</v>
      </c>
      <c r="G13" s="7">
        <v>42.195</v>
      </c>
      <c r="H13" s="20">
        <v>0.1828935185185185</v>
      </c>
    </row>
    <row r="14" spans="1:8" ht="15" customHeight="1">
      <c r="A14" s="14">
        <v>11</v>
      </c>
      <c r="B14" s="6" t="s">
        <v>16</v>
      </c>
      <c r="C14" s="4" t="s">
        <v>18</v>
      </c>
      <c r="D14" s="1">
        <f t="shared" si="0"/>
        <v>42.195</v>
      </c>
      <c r="E14" s="2">
        <f t="shared" si="1"/>
        <v>0.18541666666666667</v>
      </c>
      <c r="F14" s="3">
        <f t="shared" si="2"/>
        <v>0.004394280522968756</v>
      </c>
      <c r="G14" s="7">
        <v>42.195</v>
      </c>
      <c r="H14" s="20">
        <v>0.18541666666666667</v>
      </c>
    </row>
    <row r="15" spans="1:8" ht="15" customHeight="1">
      <c r="A15" s="14">
        <v>12</v>
      </c>
      <c r="B15" s="6" t="s">
        <v>21</v>
      </c>
      <c r="C15" s="4" t="s">
        <v>22</v>
      </c>
      <c r="D15" s="1">
        <f t="shared" si="0"/>
        <v>42.195</v>
      </c>
      <c r="E15" s="2">
        <f t="shared" si="1"/>
        <v>0.18608796296296296</v>
      </c>
      <c r="F15" s="3">
        <f t="shared" si="2"/>
        <v>0.004410189903139305</v>
      </c>
      <c r="G15" s="7">
        <v>42.195</v>
      </c>
      <c r="H15" s="20">
        <v>0.18608796296296296</v>
      </c>
    </row>
    <row r="16" spans="1:8" ht="15" customHeight="1">
      <c r="A16" s="14">
        <v>13</v>
      </c>
      <c r="B16" s="6" t="s">
        <v>31</v>
      </c>
      <c r="C16" s="4" t="s">
        <v>32</v>
      </c>
      <c r="D16" s="1">
        <f t="shared" si="0"/>
        <v>42.195</v>
      </c>
      <c r="E16" s="2">
        <f t="shared" si="1"/>
        <v>0.18608796296296296</v>
      </c>
      <c r="F16" s="3">
        <f t="shared" si="2"/>
        <v>0.004410189903139305</v>
      </c>
      <c r="G16" s="7">
        <v>42.195</v>
      </c>
      <c r="H16" s="20">
        <v>0.18608796296296296</v>
      </c>
    </row>
    <row r="17" spans="1:8" ht="15" customHeight="1">
      <c r="A17" s="14">
        <v>14</v>
      </c>
      <c r="B17" s="6" t="s">
        <v>13</v>
      </c>
      <c r="C17" s="4" t="s">
        <v>4</v>
      </c>
      <c r="D17" s="1">
        <f t="shared" si="0"/>
        <v>42.195</v>
      </c>
      <c r="E17" s="2">
        <f t="shared" si="1"/>
        <v>0.18894675925925927</v>
      </c>
      <c r="F17" s="3">
        <f t="shared" si="2"/>
        <v>0.004477941918693193</v>
      </c>
      <c r="G17" s="7">
        <v>42.195</v>
      </c>
      <c r="H17" s="20">
        <v>0.18894675925925927</v>
      </c>
    </row>
    <row r="18" spans="1:8" ht="15" customHeight="1">
      <c r="A18" s="14">
        <v>15</v>
      </c>
      <c r="B18" s="5" t="s">
        <v>1</v>
      </c>
      <c r="C18" s="4" t="s">
        <v>2</v>
      </c>
      <c r="D18" s="1">
        <f t="shared" si="0"/>
        <v>42.2</v>
      </c>
      <c r="E18" s="2">
        <f t="shared" si="1"/>
        <v>0.18935185185185185</v>
      </c>
      <c r="F18" s="3">
        <f t="shared" si="2"/>
        <v>0.004487010707389854</v>
      </c>
      <c r="G18" s="7">
        <v>42.2</v>
      </c>
      <c r="H18" s="20">
        <v>0.18935185185185185</v>
      </c>
    </row>
    <row r="19" spans="1:8" ht="15" customHeight="1">
      <c r="A19" s="14">
        <v>16</v>
      </c>
      <c r="B19" s="6" t="s">
        <v>29</v>
      </c>
      <c r="C19" s="4" t="s">
        <v>20</v>
      </c>
      <c r="D19" s="1">
        <f t="shared" si="0"/>
        <v>42.195</v>
      </c>
      <c r="E19" s="2">
        <f t="shared" si="1"/>
        <v>0.18935185185185185</v>
      </c>
      <c r="F19" s="3">
        <f t="shared" si="2"/>
        <v>0.004487542406727144</v>
      </c>
      <c r="G19" s="7">
        <v>42.195</v>
      </c>
      <c r="H19" s="20">
        <v>0.18935185185185185</v>
      </c>
    </row>
    <row r="20" spans="1:8" ht="15" customHeight="1">
      <c r="A20" s="14">
        <v>17</v>
      </c>
      <c r="B20" s="6" t="s">
        <v>41</v>
      </c>
      <c r="C20" s="4" t="s">
        <v>28</v>
      </c>
      <c r="D20" s="1">
        <f t="shared" si="0"/>
        <v>42.195</v>
      </c>
      <c r="E20" s="2">
        <f t="shared" si="1"/>
        <v>0.1957986111111111</v>
      </c>
      <c r="F20" s="3">
        <f t="shared" si="2"/>
        <v>0.004640327316296032</v>
      </c>
      <c r="G20" s="7">
        <v>42.195</v>
      </c>
      <c r="H20" s="20">
        <v>0.1957986111111111</v>
      </c>
    </row>
    <row r="21" spans="1:8" ht="15" customHeight="1">
      <c r="A21" s="14">
        <v>18</v>
      </c>
      <c r="B21" s="6" t="s">
        <v>39</v>
      </c>
      <c r="C21" s="4" t="s">
        <v>40</v>
      </c>
      <c r="D21" s="1">
        <f t="shared" si="0"/>
        <v>42.195</v>
      </c>
      <c r="E21" s="2">
        <f t="shared" si="1"/>
        <v>0.19587962962962965</v>
      </c>
      <c r="F21" s="3">
        <f t="shared" si="2"/>
        <v>0.004642247413902824</v>
      </c>
      <c r="G21" s="7">
        <v>42.195</v>
      </c>
      <c r="H21" s="20">
        <v>0.19587962962962965</v>
      </c>
    </row>
    <row r="22" spans="1:8" ht="15" customHeight="1">
      <c r="A22" s="14">
        <v>19</v>
      </c>
      <c r="B22" s="6" t="s">
        <v>14</v>
      </c>
      <c r="C22" s="4" t="s">
        <v>4</v>
      </c>
      <c r="D22" s="1">
        <f t="shared" si="0"/>
        <v>42.195</v>
      </c>
      <c r="E22" s="2">
        <f t="shared" si="1"/>
        <v>0.19811342592592593</v>
      </c>
      <c r="F22" s="3">
        <f t="shared" si="2"/>
        <v>0.004695187247918614</v>
      </c>
      <c r="G22" s="7">
        <v>42.195</v>
      </c>
      <c r="H22" s="20">
        <v>0.19811342592592593</v>
      </c>
    </row>
    <row r="23" spans="1:8" ht="15" customHeight="1">
      <c r="A23" s="14">
        <v>20</v>
      </c>
      <c r="B23" s="6" t="s">
        <v>42</v>
      </c>
      <c r="C23" s="4" t="s">
        <v>28</v>
      </c>
      <c r="D23" s="1">
        <f t="shared" si="0"/>
        <v>42.195</v>
      </c>
      <c r="E23" s="2">
        <f t="shared" si="1"/>
        <v>0.19859953703703703</v>
      </c>
      <c r="F23" s="3">
        <f t="shared" si="2"/>
        <v>0.004706707833559356</v>
      </c>
      <c r="G23" s="7">
        <v>42.195</v>
      </c>
      <c r="H23" s="20">
        <v>0.19859953703703703</v>
      </c>
    </row>
    <row r="24" spans="1:8" ht="15" customHeight="1">
      <c r="A24" s="14">
        <v>21</v>
      </c>
      <c r="B24" s="6" t="s">
        <v>49</v>
      </c>
      <c r="C24" s="4" t="s">
        <v>50</v>
      </c>
      <c r="D24" s="1">
        <f t="shared" si="0"/>
        <v>42.195</v>
      </c>
      <c r="E24" s="2">
        <f t="shared" si="1"/>
        <v>0.2020833333333333</v>
      </c>
      <c r="F24" s="3">
        <f t="shared" si="2"/>
        <v>0.004789272030651341</v>
      </c>
      <c r="G24" s="7">
        <v>42.195</v>
      </c>
      <c r="H24" s="20">
        <v>0.2020833333333333</v>
      </c>
    </row>
    <row r="25" spans="1:22" ht="15" customHeight="1">
      <c r="A25" s="14">
        <v>22</v>
      </c>
      <c r="B25" s="6" t="s">
        <v>57</v>
      </c>
      <c r="C25" s="4" t="s">
        <v>18</v>
      </c>
      <c r="D25" s="1">
        <f t="shared" si="0"/>
        <v>42.195</v>
      </c>
      <c r="E25" s="2">
        <f t="shared" si="1"/>
        <v>0.20243055555555556</v>
      </c>
      <c r="F25" s="3">
        <f t="shared" si="2"/>
        <v>0.0047975010203947285</v>
      </c>
      <c r="G25" s="7">
        <v>42.195</v>
      </c>
      <c r="H25" s="20">
        <v>0.20243055555555556</v>
      </c>
      <c r="V25" s="8"/>
    </row>
    <row r="26" spans="1:22" ht="15" customHeight="1">
      <c r="A26" s="14">
        <v>23</v>
      </c>
      <c r="B26" s="6" t="s">
        <v>48</v>
      </c>
      <c r="C26" s="4" t="s">
        <v>40</v>
      </c>
      <c r="D26" s="1">
        <f t="shared" si="0"/>
        <v>42.195</v>
      </c>
      <c r="E26" s="2">
        <f t="shared" si="1"/>
        <v>0.20255787037037035</v>
      </c>
      <c r="F26" s="3">
        <f t="shared" si="2"/>
        <v>0.004800518316633969</v>
      </c>
      <c r="G26" s="7">
        <v>42.195</v>
      </c>
      <c r="H26" s="20">
        <v>0.20255787037037035</v>
      </c>
      <c r="V26" s="8"/>
    </row>
    <row r="27" spans="1:22" ht="15" customHeight="1">
      <c r="A27" s="14">
        <v>24</v>
      </c>
      <c r="B27" s="6" t="s">
        <v>51</v>
      </c>
      <c r="C27" s="4" t="s">
        <v>47</v>
      </c>
      <c r="D27" s="1">
        <f t="shared" si="0"/>
        <v>42.195</v>
      </c>
      <c r="E27" s="2">
        <f t="shared" si="1"/>
        <v>0.2076388888888889</v>
      </c>
      <c r="F27" s="3">
        <f t="shared" si="2"/>
        <v>0.004920935866545536</v>
      </c>
      <c r="G27" s="7">
        <v>42.195</v>
      </c>
      <c r="H27" s="20">
        <v>0.2076388888888889</v>
      </c>
      <c r="V27" s="8"/>
    </row>
    <row r="28" spans="1:22" ht="15" customHeight="1">
      <c r="A28" s="14">
        <v>25</v>
      </c>
      <c r="B28" s="17" t="s">
        <v>54</v>
      </c>
      <c r="C28" s="18" t="s">
        <v>55</v>
      </c>
      <c r="D28" s="1">
        <f t="shared" si="0"/>
        <v>42.195</v>
      </c>
      <c r="E28" s="2">
        <f t="shared" si="1"/>
        <v>0.22291666666666665</v>
      </c>
      <c r="F28" s="3">
        <f t="shared" si="2"/>
        <v>0.005283011415254572</v>
      </c>
      <c r="G28" s="7">
        <v>42.195</v>
      </c>
      <c r="H28" s="20">
        <v>0.22291666666666665</v>
      </c>
      <c r="V28" s="8"/>
    </row>
    <row r="29" spans="1:22" ht="15" customHeight="1">
      <c r="A29" s="14">
        <v>26</v>
      </c>
      <c r="B29" s="6" t="s">
        <v>33</v>
      </c>
      <c r="C29" s="4" t="s">
        <v>34</v>
      </c>
      <c r="D29" s="1">
        <f t="shared" si="0"/>
        <v>21.1</v>
      </c>
      <c r="E29" s="2">
        <f t="shared" si="1"/>
        <v>0.08226851851851852</v>
      </c>
      <c r="F29" s="3">
        <f t="shared" si="2"/>
        <v>0.0038989819203089342</v>
      </c>
      <c r="G29" s="7">
        <v>21.1</v>
      </c>
      <c r="H29" s="20">
        <v>0.08226851851851852</v>
      </c>
      <c r="V29" s="8"/>
    </row>
    <row r="30" spans="1:8" ht="14.25">
      <c r="A30" s="14">
        <v>27</v>
      </c>
      <c r="B30" s="6" t="s">
        <v>30</v>
      </c>
      <c r="C30" s="4" t="s">
        <v>18</v>
      </c>
      <c r="D30" s="1">
        <f t="shared" si="0"/>
        <v>21.1</v>
      </c>
      <c r="E30" s="2">
        <f t="shared" si="1"/>
        <v>0.10069444444444443</v>
      </c>
      <c r="F30" s="3">
        <f t="shared" si="2"/>
        <v>0.004772248551869404</v>
      </c>
      <c r="G30" s="7">
        <v>21.1</v>
      </c>
      <c r="H30" s="20">
        <v>0.10069444444444443</v>
      </c>
    </row>
    <row r="31" spans="1:8" ht="14.25">
      <c r="A31" s="14">
        <v>28</v>
      </c>
      <c r="B31" s="6" t="s">
        <v>52</v>
      </c>
      <c r="C31" s="4" t="s">
        <v>47</v>
      </c>
      <c r="D31" s="1">
        <f>SUM(G31)</f>
        <v>21.1</v>
      </c>
      <c r="E31" s="2">
        <f>SUM(H31)</f>
        <v>0.10069444444444443</v>
      </c>
      <c r="F31" s="3">
        <f>E31/D31</f>
        <v>0.004772248551869404</v>
      </c>
      <c r="G31" s="7">
        <v>21.1</v>
      </c>
      <c r="H31" s="20">
        <v>0.10069444444444443</v>
      </c>
    </row>
    <row r="32" spans="1:8" ht="14.25">
      <c r="A32" s="14">
        <v>29</v>
      </c>
      <c r="B32" s="6" t="s">
        <v>19</v>
      </c>
      <c r="C32" s="4" t="s">
        <v>20</v>
      </c>
      <c r="D32" s="1">
        <f t="shared" si="0"/>
        <v>21.1</v>
      </c>
      <c r="E32" s="2">
        <f t="shared" si="1"/>
        <v>0.10416666666666667</v>
      </c>
      <c r="F32" s="3">
        <f t="shared" si="2"/>
        <v>0.0049368088467614535</v>
      </c>
      <c r="G32" s="7">
        <v>21.1</v>
      </c>
      <c r="H32" s="20">
        <v>0.10416666666666667</v>
      </c>
    </row>
    <row r="33" spans="1:8" ht="14.25">
      <c r="A33" s="14">
        <v>30</v>
      </c>
      <c r="B33" s="21" t="s">
        <v>58</v>
      </c>
      <c r="C33" s="22" t="s">
        <v>2</v>
      </c>
      <c r="D33" s="1">
        <f>SUM(G33)</f>
        <v>13.22</v>
      </c>
      <c r="E33" s="2">
        <f>SUM(H33)</f>
        <v>0.05637731481481482</v>
      </c>
      <c r="F33" s="3">
        <f>E33/D33</f>
        <v>0.004264547262845296</v>
      </c>
      <c r="G33" s="36">
        <v>13.22</v>
      </c>
      <c r="H33" s="20">
        <v>0.05637731481481482</v>
      </c>
    </row>
    <row r="34" spans="1:8" ht="15" thickBot="1">
      <c r="A34" s="15">
        <v>31</v>
      </c>
      <c r="B34" s="10" t="s">
        <v>35</v>
      </c>
      <c r="C34" s="11" t="s">
        <v>36</v>
      </c>
      <c r="D34" s="37">
        <f>SUM(G34)</f>
        <v>13.22</v>
      </c>
      <c r="E34" s="38">
        <f>SUM(H34)</f>
        <v>0.0575462962962963</v>
      </c>
      <c r="F34" s="39">
        <f>E34/D34</f>
        <v>0.004352972488373396</v>
      </c>
      <c r="G34" s="12">
        <v>13.22</v>
      </c>
      <c r="H34" s="40">
        <v>0.0575462962962963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E2:E3"/>
    <mergeCell ref="F2:F3"/>
    <mergeCell ref="A1:F1"/>
    <mergeCell ref="H2:H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Bogdan</cp:lastModifiedBy>
  <dcterms:created xsi:type="dcterms:W3CDTF">2014-07-13T10:47:56Z</dcterms:created>
  <dcterms:modified xsi:type="dcterms:W3CDTF">2016-12-19T19:58:36Z</dcterms:modified>
  <cp:category/>
  <cp:version/>
  <cp:contentType/>
  <cp:contentStatus/>
</cp:coreProperties>
</file>