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<sst xmlns="http://schemas.openxmlformats.org/spreadsheetml/2006/main" count="62" uniqueCount="56">
  <si>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Sikora Artur</t>
  </si>
  <si>
    <t>Łuczkowski Zygmunt</t>
  </si>
  <si>
    <t>Maciejewski Bogusław</t>
  </si>
  <si>
    <t>Kałaczyński Ryszard</t>
  </si>
  <si>
    <t>Dziedzic Izabela</t>
  </si>
  <si>
    <t>Witunia</t>
  </si>
  <si>
    <t>Kwidzyn</t>
  </si>
  <si>
    <t>Bydgoszcz</t>
  </si>
  <si>
    <t>Gdańsk</t>
  </si>
  <si>
    <t>Andersz Ryszard</t>
  </si>
  <si>
    <t>Pleszew</t>
  </si>
  <si>
    <t>Chojnice</t>
  </si>
  <si>
    <t>Slotała Dariusz</t>
  </si>
  <si>
    <t>Zakrzewo</t>
  </si>
  <si>
    <t>Więcbork</t>
  </si>
  <si>
    <t>Brączyk Krzysztof</t>
  </si>
  <si>
    <t>Radtke Robert</t>
  </si>
  <si>
    <t>Radtke Arkadiusz</t>
  </si>
  <si>
    <t>Nowiny</t>
  </si>
  <si>
    <t>Czuchwicki Wacław</t>
  </si>
  <si>
    <t>Zbąszyn</t>
  </si>
  <si>
    <t>Mejgier Karol</t>
  </si>
  <si>
    <t>miejsce</t>
  </si>
  <si>
    <t>dystans</t>
  </si>
  <si>
    <t>czas</t>
  </si>
  <si>
    <t>tempo</t>
  </si>
  <si>
    <t>nazwisko i imię</t>
  </si>
  <si>
    <t>21.02.2016</t>
  </si>
  <si>
    <t>Zawidzki Krzysztof</t>
  </si>
  <si>
    <t>Sikorski Witold</t>
  </si>
  <si>
    <t>Rosnowo</t>
  </si>
  <si>
    <t>Górnowicz Andrzej</t>
  </si>
  <si>
    <t>Motylska Aleksa</t>
  </si>
  <si>
    <t>Mogilno</t>
  </si>
  <si>
    <t>Nic Jakub</t>
  </si>
  <si>
    <t>Maksymilianowo</t>
  </si>
  <si>
    <t>Witczak Jolanta</t>
  </si>
  <si>
    <t>Tarnowo Podgórne</t>
  </si>
  <si>
    <t>Poznań</t>
  </si>
  <si>
    <t>Fila Antoni</t>
  </si>
  <si>
    <t>Sztum</t>
  </si>
  <si>
    <t>Runowo</t>
  </si>
  <si>
    <t>maratony</t>
  </si>
  <si>
    <t>9.01.16</t>
  </si>
  <si>
    <t>11.11.16</t>
  </si>
  <si>
    <t>12.11.16</t>
  </si>
  <si>
    <t>13.11.16</t>
  </si>
  <si>
    <t>Trójmaraton - listopad 2016</t>
  </si>
  <si>
    <t>Kriese Piotr</t>
  </si>
  <si>
    <t>Kasiewrska Ewa Katarzyna</t>
  </si>
  <si>
    <t>Łyczywek Jan</t>
  </si>
  <si>
    <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</t>
    </r>
    <r>
      <rPr>
        <b/>
        <sz val="20"/>
        <color indexed="17"/>
        <rFont val="Arial Black"/>
        <family val="2"/>
      </rPr>
      <t>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maratończyków</t>
    </r>
  </si>
  <si>
    <t>miasto</t>
  </si>
  <si>
    <t>1. maraton</t>
  </si>
  <si>
    <t>2. maraton</t>
  </si>
  <si>
    <t>3. maraton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</si>
</sst>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20"/>
      <color indexed="17"/>
      <name val="Arial Black"/>
      <family val="2"/>
    </font>
    <font>
      <b/>
      <sz val="20"/>
      <color indexed="12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sz val="12"/>
      <color indexed="17"/>
      <name val="Arial Black"/>
      <family val="2"/>
    </font>
    <font>
      <b/>
      <sz val="22"/>
      <color indexed="17"/>
      <name val="Algerian"/>
      <family val="5"/>
    </font>
    <font>
      <b/>
      <sz val="22"/>
      <color indexed="17"/>
      <name val="Arial Black"/>
      <family val="2"/>
    </font>
    <font>
      <b/>
      <sz val="9"/>
      <color indexed="12"/>
      <name val="Arial Black"/>
      <family val="2"/>
    </font>
    <font>
      <sz val="20"/>
      <color indexed="12"/>
      <name val="Verdana"/>
      <family val="2"/>
    </font>
    <font>
      <sz val="8"/>
      <color indexed="61"/>
      <name val="Arial Narrow"/>
      <family val="2"/>
    </font>
    <font>
      <sz val="14"/>
      <color indexed="12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6">
    <xf numFmtId="0" fontId="0" fillId="0" borderId="0" xfId="0" applyAlignment="1">
      <alignment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1" fillId="24" borderId="11" xfId="51" applyNumberFormat="1" applyFont="1" applyFill="1" applyBorder="1" applyAlignment="1">
      <alignment horizontal="center" vertical="center"/>
      <protection/>
    </xf>
    <xf numFmtId="172" fontId="21" fillId="24" borderId="12" xfId="51" applyNumberFormat="1" applyFont="1" applyFill="1" applyBorder="1" applyAlignment="1">
      <alignment horizontal="center" vertical="center"/>
      <protection/>
    </xf>
    <xf numFmtId="172" fontId="21" fillId="24" borderId="13" xfId="51" applyNumberFormat="1" applyFont="1" applyFill="1" applyBorder="1" applyAlignment="1">
      <alignment horizontal="center" vertical="center"/>
      <protection/>
    </xf>
    <xf numFmtId="172" fontId="21" fillId="24" borderId="14" xfId="51" applyNumberFormat="1" applyFont="1" applyFill="1" applyBorder="1" applyAlignment="1">
      <alignment horizontal="center" vertical="center"/>
      <protection/>
    </xf>
    <xf numFmtId="172" fontId="21" fillId="24" borderId="15" xfId="51" applyNumberFormat="1" applyFont="1" applyFill="1" applyBorder="1" applyAlignment="1">
      <alignment horizontal="center" vertical="center"/>
      <protection/>
    </xf>
    <xf numFmtId="172" fontId="21" fillId="24" borderId="16" xfId="51" applyNumberFormat="1" applyFont="1" applyFill="1" applyBorder="1" applyAlignment="1">
      <alignment horizontal="center" vertical="center"/>
      <protection/>
    </xf>
    <xf numFmtId="172" fontId="21" fillId="24" borderId="17" xfId="51" applyNumberFormat="1" applyFont="1" applyFill="1" applyBorder="1" applyAlignment="1">
      <alignment horizontal="center" vertical="center"/>
      <protection/>
    </xf>
    <xf numFmtId="172" fontId="21" fillId="24" borderId="18" xfId="51" applyNumberFormat="1" applyFont="1" applyFill="1" applyBorder="1" applyAlignment="1">
      <alignment horizontal="center" vertical="center"/>
      <protection/>
    </xf>
    <xf numFmtId="0" fontId="27" fillId="22" borderId="15" xfId="51" applyFont="1" applyFill="1" applyBorder="1" applyAlignment="1">
      <alignment vertical="center"/>
      <protection/>
    </xf>
    <xf numFmtId="0" fontId="27" fillId="22" borderId="19" xfId="51" applyFont="1" applyFill="1" applyBorder="1" applyAlignment="1">
      <alignment vertical="center"/>
      <protection/>
    </xf>
    <xf numFmtId="0" fontId="24" fillId="4" borderId="20" xfId="51" applyFont="1" applyFill="1" applyBorder="1" applyAlignment="1">
      <alignment vertical="center"/>
      <protection/>
    </xf>
    <xf numFmtId="0" fontId="25" fillId="4" borderId="15" xfId="51" applyFont="1" applyFill="1" applyBorder="1" applyAlignment="1">
      <alignment horizontal="center" vertical="center"/>
      <protection/>
    </xf>
    <xf numFmtId="0" fontId="25" fillId="4" borderId="0" xfId="5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72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45" fontId="19" fillId="4" borderId="21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22" xfId="51" applyFont="1" applyFill="1" applyBorder="1" applyAlignment="1">
      <alignment horizontal="left" vertical="center"/>
      <protection/>
    </xf>
    <xf numFmtId="0" fontId="30" fillId="4" borderId="10" xfId="51" applyFont="1" applyFill="1" applyBorder="1" applyAlignment="1">
      <alignment vertical="center"/>
      <protection/>
    </xf>
    <xf numFmtId="0" fontId="30" fillId="4" borderId="23" xfId="51" applyFont="1" applyFill="1" applyBorder="1" applyAlignment="1">
      <alignment vertical="center"/>
      <protection/>
    </xf>
    <xf numFmtId="0" fontId="30" fillId="4" borderId="24" xfId="51" applyFont="1" applyFill="1" applyBorder="1" applyAlignment="1">
      <alignment vertical="center"/>
      <protection/>
    </xf>
    <xf numFmtId="172" fontId="32" fillId="24" borderId="10" xfId="51" applyNumberFormat="1" applyFont="1" applyFill="1" applyBorder="1" applyAlignment="1">
      <alignment horizontal="center" vertical="center"/>
      <protection/>
    </xf>
    <xf numFmtId="172" fontId="32" fillId="24" borderId="11" xfId="51" applyNumberFormat="1" applyFont="1" applyFill="1" applyBorder="1" applyAlignment="1">
      <alignment horizontal="center" vertical="center"/>
      <protection/>
    </xf>
    <xf numFmtId="172" fontId="32" fillId="24" borderId="13" xfId="51" applyNumberFormat="1" applyFont="1" applyFill="1" applyBorder="1" applyAlignment="1">
      <alignment horizontal="center" vertical="center"/>
      <protection/>
    </xf>
    <xf numFmtId="172" fontId="32" fillId="24" borderId="12" xfId="51" applyNumberFormat="1" applyFont="1" applyFill="1" applyBorder="1" applyAlignment="1">
      <alignment horizontal="center" vertical="center"/>
      <protection/>
    </xf>
    <xf numFmtId="0" fontId="40" fillId="24" borderId="25" xfId="0" applyFont="1" applyFill="1" applyBorder="1" applyAlignment="1">
      <alignment vertical="center"/>
    </xf>
    <xf numFmtId="0" fontId="42" fillId="24" borderId="25" xfId="0" applyFont="1" applyFill="1" applyBorder="1" applyAlignment="1">
      <alignment vertical="center"/>
    </xf>
    <xf numFmtId="0" fontId="43" fillId="24" borderId="26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43" fillId="24" borderId="27" xfId="0" applyFont="1" applyFill="1" applyBorder="1" applyAlignment="1">
      <alignment horizontal="center" vertical="center"/>
    </xf>
    <xf numFmtId="0" fontId="33" fillId="22" borderId="28" xfId="51" applyFont="1" applyFill="1" applyBorder="1" applyAlignment="1">
      <alignment horizontal="center" vertical="center"/>
      <protection/>
    </xf>
    <xf numFmtId="0" fontId="35" fillId="22" borderId="26" xfId="51" applyFont="1" applyFill="1" applyBorder="1" applyAlignment="1">
      <alignment horizontal="center" vertical="center"/>
      <protection/>
    </xf>
    <xf numFmtId="0" fontId="34" fillId="22" borderId="26" xfId="51" applyFont="1" applyFill="1" applyBorder="1" applyAlignment="1">
      <alignment horizontal="center" vertical="center"/>
      <protection/>
    </xf>
    <xf numFmtId="0" fontId="33" fillId="22" borderId="26" xfId="51" applyFont="1" applyFill="1" applyBorder="1" applyAlignment="1">
      <alignment horizontal="center" vertical="center"/>
      <protection/>
    </xf>
    <xf numFmtId="46" fontId="19" fillId="24" borderId="14" xfId="51" applyNumberFormat="1" applyFont="1" applyFill="1" applyBorder="1" applyAlignment="1">
      <alignment horizontal="center" vertical="center"/>
      <protection/>
    </xf>
    <xf numFmtId="46" fontId="23" fillId="24" borderId="14" xfId="51" applyNumberFormat="1" applyFont="1" applyFill="1" applyBorder="1" applyAlignment="1">
      <alignment horizontal="center" vertical="center"/>
      <protection/>
    </xf>
    <xf numFmtId="46" fontId="23" fillId="24" borderId="29" xfId="51" applyNumberFormat="1" applyFont="1" applyFill="1" applyBorder="1" applyAlignment="1">
      <alignment horizontal="center" vertical="center"/>
      <protection/>
    </xf>
    <xf numFmtId="0" fontId="35" fillId="22" borderId="30" xfId="51" applyFont="1" applyFill="1" applyBorder="1" applyAlignment="1">
      <alignment horizontal="center" vertical="center"/>
      <protection/>
    </xf>
    <xf numFmtId="0" fontId="34" fillId="22" borderId="30" xfId="51" applyFont="1" applyFill="1" applyBorder="1" applyAlignment="1">
      <alignment horizontal="center" vertical="center"/>
      <protection/>
    </xf>
    <xf numFmtId="0" fontId="33" fillId="22" borderId="30" xfId="51" applyFont="1" applyFill="1" applyBorder="1" applyAlignment="1">
      <alignment horizontal="center" vertical="center"/>
      <protection/>
    </xf>
    <xf numFmtId="0" fontId="33" fillId="22" borderId="31" xfId="51" applyFont="1" applyFill="1" applyBorder="1" applyAlignment="1">
      <alignment horizontal="center" vertical="center"/>
      <protection/>
    </xf>
    <xf numFmtId="49" fontId="41" fillId="24" borderId="32" xfId="51" applyNumberFormat="1" applyFont="1" applyFill="1" applyBorder="1" applyAlignment="1">
      <alignment horizontal="center" vertical="center"/>
      <protection/>
    </xf>
    <xf numFmtId="49" fontId="41" fillId="24" borderId="33" xfId="51" applyNumberFormat="1" applyFont="1" applyFill="1" applyBorder="1" applyAlignment="1">
      <alignment horizontal="center" vertical="center"/>
      <protection/>
    </xf>
    <xf numFmtId="49" fontId="41" fillId="24" borderId="33" xfId="51" applyNumberFormat="1" applyFont="1" applyFill="1" applyBorder="1" applyAlignment="1">
      <alignment horizontal="center" vertical="center"/>
      <protection/>
    </xf>
    <xf numFmtId="0" fontId="37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vertical="center"/>
    </xf>
    <xf numFmtId="0" fontId="26" fillId="24" borderId="35" xfId="0" applyFont="1" applyFill="1" applyBorder="1" applyAlignment="1">
      <alignment vertical="center"/>
    </xf>
    <xf numFmtId="0" fontId="39" fillId="24" borderId="35" xfId="0" applyFont="1" applyFill="1" applyBorder="1" applyAlignment="1">
      <alignment vertical="center" wrapText="1"/>
    </xf>
    <xf numFmtId="0" fontId="34" fillId="22" borderId="37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27" fillId="22" borderId="39" xfId="0" applyFont="1" applyFill="1" applyBorder="1" applyAlignment="1">
      <alignment vertical="center"/>
    </xf>
    <xf numFmtId="0" fontId="25" fillId="4" borderId="40" xfId="51" applyFont="1" applyFill="1" applyBorder="1" applyAlignment="1">
      <alignment horizontal="center" vertical="center"/>
      <protection/>
    </xf>
    <xf numFmtId="0" fontId="31" fillId="4" borderId="41" xfId="0" applyFont="1" applyFill="1" applyBorder="1" applyAlignment="1">
      <alignment horizontal="center"/>
    </xf>
    <xf numFmtId="46" fontId="19" fillId="24" borderId="42" xfId="51" applyNumberFormat="1" applyFont="1" applyFill="1" applyBorder="1" applyAlignment="1">
      <alignment horizontal="center" vertical="center"/>
      <protection/>
    </xf>
    <xf numFmtId="46" fontId="23" fillId="24" borderId="42" xfId="51" applyNumberFormat="1" applyFont="1" applyFill="1" applyBorder="1" applyAlignment="1">
      <alignment horizontal="center" vertical="center"/>
      <protection/>
    </xf>
    <xf numFmtId="46" fontId="23" fillId="24" borderId="43" xfId="51" applyNumberFormat="1" applyFont="1" applyFill="1" applyBorder="1" applyAlignment="1">
      <alignment horizontal="center" vertical="center"/>
      <protection/>
    </xf>
    <xf numFmtId="0" fontId="31" fillId="4" borderId="44" xfId="0" applyFont="1" applyFill="1" applyBorder="1" applyAlignment="1">
      <alignment horizontal="center"/>
    </xf>
    <xf numFmtId="0" fontId="30" fillId="4" borderId="45" xfId="51" applyFont="1" applyFill="1" applyBorder="1" applyAlignment="1">
      <alignment vertical="center"/>
      <protection/>
    </xf>
    <xf numFmtId="0" fontId="23" fillId="4" borderId="46" xfId="51" applyFont="1" applyFill="1" applyBorder="1" applyAlignment="1">
      <alignment horizontal="left" vertical="center"/>
      <protection/>
    </xf>
    <xf numFmtId="3" fontId="19" fillId="4" borderId="47" xfId="51" applyNumberFormat="1" applyFont="1" applyFill="1" applyBorder="1" applyAlignment="1">
      <alignment horizontal="center" vertical="center"/>
      <protection/>
    </xf>
    <xf numFmtId="172" fontId="19" fillId="4" borderId="47" xfId="51" applyNumberFormat="1" applyFont="1" applyFill="1" applyBorder="1" applyAlignment="1">
      <alignment horizontal="center" vertical="center"/>
      <protection/>
    </xf>
    <xf numFmtId="46" fontId="19" fillId="4" borderId="47" xfId="51" applyNumberFormat="1" applyFont="1" applyFill="1" applyBorder="1" applyAlignment="1">
      <alignment horizontal="center" vertical="center"/>
      <protection/>
    </xf>
    <xf numFmtId="45" fontId="19" fillId="4" borderId="48" xfId="51" applyNumberFormat="1" applyFont="1" applyFill="1" applyBorder="1" applyAlignment="1">
      <alignment horizontal="center" vertical="center"/>
      <protection/>
    </xf>
    <xf numFmtId="172" fontId="21" fillId="24" borderId="47" xfId="51" applyNumberFormat="1" applyFont="1" applyFill="1" applyBorder="1" applyAlignment="1">
      <alignment horizontal="center" vertical="center"/>
      <protection/>
    </xf>
    <xf numFmtId="172" fontId="21" fillId="24" borderId="49" xfId="51" applyNumberFormat="1" applyFont="1" applyFill="1" applyBorder="1" applyAlignment="1">
      <alignment horizontal="center" vertical="center"/>
      <protection/>
    </xf>
    <xf numFmtId="172" fontId="32" fillId="24" borderId="46" xfId="51" applyNumberFormat="1" applyFont="1" applyFill="1" applyBorder="1" applyAlignment="1">
      <alignment horizontal="center" vertical="center"/>
      <protection/>
    </xf>
    <xf numFmtId="172" fontId="32" fillId="24" borderId="49" xfId="51" applyNumberFormat="1" applyFont="1" applyFill="1" applyBorder="1" applyAlignment="1">
      <alignment horizontal="center" vertical="center"/>
      <protection/>
    </xf>
    <xf numFmtId="46" fontId="23" fillId="24" borderId="47" xfId="51" applyNumberFormat="1" applyFont="1" applyFill="1" applyBorder="1" applyAlignment="1">
      <alignment horizontal="center" vertical="center"/>
      <protection/>
    </xf>
    <xf numFmtId="172" fontId="21" fillId="24" borderId="46" xfId="51" applyNumberFormat="1" applyFont="1" applyFill="1" applyBorder="1" applyAlignment="1">
      <alignment horizontal="center" vertical="center"/>
      <protection/>
    </xf>
    <xf numFmtId="46" fontId="19" fillId="24" borderId="47" xfId="51" applyNumberFormat="1" applyFont="1" applyFill="1" applyBorder="1" applyAlignment="1">
      <alignment horizontal="center" vertical="center"/>
      <protection/>
    </xf>
    <xf numFmtId="46" fontId="23" fillId="24" borderId="50" xfId="51" applyNumberFormat="1" applyFont="1" applyFill="1" applyBorder="1" applyAlignment="1">
      <alignment horizontal="center" vertical="center"/>
      <protection/>
    </xf>
    <xf numFmtId="49" fontId="45" fillId="24" borderId="51" xfId="51" applyNumberFormat="1" applyFont="1" applyFill="1" applyBorder="1" applyAlignment="1">
      <alignment horizontal="center" vertical="center"/>
      <protection/>
    </xf>
    <xf numFmtId="49" fontId="45" fillId="24" borderId="52" xfId="51" applyNumberFormat="1" applyFont="1" applyFill="1" applyBorder="1" applyAlignment="1">
      <alignment horizontal="center" vertical="center"/>
      <protection/>
    </xf>
    <xf numFmtId="49" fontId="45" fillId="24" borderId="33" xfId="51" applyNumberFormat="1" applyFont="1" applyFill="1" applyBorder="1" applyAlignment="1">
      <alignment horizontal="center" vertical="center"/>
      <protection/>
    </xf>
    <xf numFmtId="49" fontId="45" fillId="24" borderId="53" xfId="51" applyNumberFormat="1" applyFont="1" applyFill="1" applyBorder="1" applyAlignment="1">
      <alignment horizontal="center" vertical="center"/>
      <protection/>
    </xf>
    <xf numFmtId="0" fontId="46" fillId="24" borderId="35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/>
    </xf>
    <xf numFmtId="0" fontId="44" fillId="24" borderId="54" xfId="0" applyFont="1" applyFill="1" applyBorder="1" applyAlignment="1">
      <alignment/>
    </xf>
    <xf numFmtId="0" fontId="47" fillId="24" borderId="26" xfId="0" applyFont="1" applyFill="1" applyBorder="1" applyAlignment="1">
      <alignment horizontal="center" vertical="center"/>
    </xf>
    <xf numFmtId="0" fontId="47" fillId="24" borderId="27" xfId="0" applyFont="1" applyFill="1" applyBorder="1" applyAlignment="1">
      <alignment horizontal="center" vertical="center"/>
    </xf>
    <xf numFmtId="0" fontId="47" fillId="24" borderId="5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90" zoomScaleNormal="9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U9" sqref="U9"/>
    </sheetView>
  </sheetViews>
  <sheetFormatPr defaultColWidth="9.140625" defaultRowHeight="12.75"/>
  <cols>
    <col min="1" max="1" width="7.57421875" style="0" customWidth="1"/>
    <col min="2" max="2" width="33.7109375" style="0" customWidth="1"/>
    <col min="3" max="3" width="21.7109375" style="0" customWidth="1"/>
    <col min="4" max="4" width="10.421875" style="0" customWidth="1"/>
    <col min="5" max="5" width="10.00390625" style="0" customWidth="1"/>
    <col min="6" max="6" width="12.00390625" style="0" customWidth="1"/>
    <col min="7" max="7" width="10.140625" style="0" customWidth="1"/>
    <col min="8" max="9" width="3.7109375" style="0" hidden="1" customWidth="1"/>
    <col min="10" max="11" width="9.140625" style="0" hidden="1" customWidth="1"/>
    <col min="12" max="12" width="11.7109375" style="0" customWidth="1"/>
    <col min="13" max="14" width="9.140625" style="0" hidden="1" customWidth="1"/>
    <col min="15" max="15" width="12.00390625" style="0" customWidth="1"/>
    <col min="16" max="17" width="9.140625" style="0" hidden="1" customWidth="1"/>
    <col min="18" max="18" width="12.57421875" style="0" customWidth="1"/>
  </cols>
  <sheetData>
    <row r="1" spans="1:18" ht="36.75" customHeight="1" thickBot="1" thickTop="1">
      <c r="A1" s="47" t="s">
        <v>51</v>
      </c>
      <c r="B1" s="48"/>
      <c r="C1" s="48"/>
      <c r="D1" s="48"/>
      <c r="E1" s="48"/>
      <c r="F1" s="48"/>
      <c r="G1" s="49"/>
      <c r="H1" s="50"/>
      <c r="I1" s="51"/>
      <c r="J1" s="52"/>
      <c r="K1" s="52"/>
      <c r="L1" s="80" t="s">
        <v>47</v>
      </c>
      <c r="M1" s="81"/>
      <c r="N1" s="81"/>
      <c r="O1" s="81"/>
      <c r="P1" s="81"/>
      <c r="Q1" s="81"/>
      <c r="R1" s="82"/>
    </row>
    <row r="2" spans="1:18" ht="15" customHeight="1">
      <c r="A2" s="53" t="s">
        <v>22</v>
      </c>
      <c r="B2" s="34" t="s">
        <v>26</v>
      </c>
      <c r="C2" s="34" t="s">
        <v>52</v>
      </c>
      <c r="D2" s="35" t="s">
        <v>42</v>
      </c>
      <c r="E2" s="36" t="s">
        <v>23</v>
      </c>
      <c r="F2" s="36" t="s">
        <v>24</v>
      </c>
      <c r="G2" s="33" t="s">
        <v>25</v>
      </c>
      <c r="H2" s="28"/>
      <c r="I2" s="29"/>
      <c r="J2" s="32"/>
      <c r="K2" s="30"/>
      <c r="L2" s="83" t="s">
        <v>53</v>
      </c>
      <c r="M2" s="84"/>
      <c r="N2" s="84"/>
      <c r="O2" s="83" t="s">
        <v>54</v>
      </c>
      <c r="P2" s="84"/>
      <c r="Q2" s="83"/>
      <c r="R2" s="85" t="s">
        <v>55</v>
      </c>
    </row>
    <row r="3" spans="1:18" ht="18" customHeight="1" thickBot="1">
      <c r="A3" s="54"/>
      <c r="B3" s="40"/>
      <c r="C3" s="40"/>
      <c r="D3" s="41"/>
      <c r="E3" s="42"/>
      <c r="F3" s="42"/>
      <c r="G3" s="43"/>
      <c r="H3" s="44" t="s">
        <v>43</v>
      </c>
      <c r="I3" s="45"/>
      <c r="J3" s="46"/>
      <c r="K3" s="46"/>
      <c r="L3" s="76" t="s">
        <v>44</v>
      </c>
      <c r="M3" s="77"/>
      <c r="N3" s="77"/>
      <c r="O3" s="77" t="s">
        <v>45</v>
      </c>
      <c r="P3" s="78"/>
      <c r="Q3" s="78"/>
      <c r="R3" s="79" t="s">
        <v>46</v>
      </c>
    </row>
    <row r="4" spans="1:18" ht="0.75" customHeight="1">
      <c r="A4" s="55"/>
      <c r="B4" s="10"/>
      <c r="C4" s="10"/>
      <c r="D4" s="10"/>
      <c r="E4" s="10"/>
      <c r="F4" s="10"/>
      <c r="G4" s="11"/>
      <c r="H4" s="12"/>
      <c r="I4" s="12"/>
      <c r="J4" s="14"/>
      <c r="K4" s="14"/>
      <c r="L4" s="13" t="s">
        <v>27</v>
      </c>
      <c r="M4" s="14"/>
      <c r="N4" s="14"/>
      <c r="O4" s="14"/>
      <c r="P4" s="14"/>
      <c r="Q4" s="14"/>
      <c r="R4" s="56" t="s">
        <v>27</v>
      </c>
    </row>
    <row r="5" spans="1:18" ht="14.25">
      <c r="A5" s="57">
        <v>1</v>
      </c>
      <c r="B5" s="22" t="s">
        <v>1</v>
      </c>
      <c r="C5" s="19" t="s">
        <v>7</v>
      </c>
      <c r="D5" s="15">
        <f>SUM(K5,N5,Q5)</f>
        <v>3</v>
      </c>
      <c r="E5" s="16">
        <f>SUM(J5,M5,P5)</f>
        <v>126.58500000000001</v>
      </c>
      <c r="F5" s="17">
        <f>SUM(L5,O5,R5)</f>
        <v>0.497349537037037</v>
      </c>
      <c r="G5" s="18">
        <f>F5/E5</f>
        <v>0.003928976869589896</v>
      </c>
      <c r="H5" s="5">
        <v>42.195</v>
      </c>
      <c r="I5" s="3">
        <v>1</v>
      </c>
      <c r="J5" s="24">
        <v>42.195</v>
      </c>
      <c r="K5" s="25">
        <v>1</v>
      </c>
      <c r="L5" s="37">
        <v>0.16424768518518518</v>
      </c>
      <c r="M5" s="1">
        <v>42.195</v>
      </c>
      <c r="N5" s="2">
        <v>1</v>
      </c>
      <c r="O5" s="37">
        <v>0.1673611111111111</v>
      </c>
      <c r="P5" s="1">
        <v>42.195</v>
      </c>
      <c r="Q5" s="2">
        <v>1</v>
      </c>
      <c r="R5" s="58">
        <v>0.16574074074074074</v>
      </c>
    </row>
    <row r="6" spans="1:18" ht="14.25">
      <c r="A6" s="57">
        <v>2</v>
      </c>
      <c r="B6" s="22" t="s">
        <v>2</v>
      </c>
      <c r="C6" s="19" t="s">
        <v>6</v>
      </c>
      <c r="D6" s="15">
        <f>SUM(K6,N6,Q6)</f>
        <v>3</v>
      </c>
      <c r="E6" s="16">
        <f>SUM(J6,M6,P6)</f>
        <v>126.58500000000001</v>
      </c>
      <c r="F6" s="17">
        <f>SUM(L6,O6,R6)</f>
        <v>0.5833101851851852</v>
      </c>
      <c r="G6" s="18">
        <f>F6/E6</f>
        <v>0.004608051389858081</v>
      </c>
      <c r="H6" s="5">
        <v>42.195</v>
      </c>
      <c r="I6" s="2">
        <v>1</v>
      </c>
      <c r="J6" s="24">
        <v>42.195</v>
      </c>
      <c r="K6" s="25">
        <v>1</v>
      </c>
      <c r="L6" s="37">
        <v>0.19903935185185184</v>
      </c>
      <c r="M6" s="1">
        <v>42.195</v>
      </c>
      <c r="N6" s="2">
        <v>1</v>
      </c>
      <c r="O6" s="37">
        <v>0.195</v>
      </c>
      <c r="P6" s="1">
        <v>42.195</v>
      </c>
      <c r="Q6" s="2">
        <v>1</v>
      </c>
      <c r="R6" s="58">
        <v>0.18927083333333336</v>
      </c>
    </row>
    <row r="7" spans="1:18" ht="14.25">
      <c r="A7" s="57">
        <v>3</v>
      </c>
      <c r="B7" s="23" t="s">
        <v>28</v>
      </c>
      <c r="C7" s="20" t="s">
        <v>14</v>
      </c>
      <c r="D7" s="15">
        <f>SUM(K7,N7,Q7)</f>
        <v>3</v>
      </c>
      <c r="E7" s="16">
        <f>SUM(J7,M7,P7)</f>
        <v>126.58500000000001</v>
      </c>
      <c r="F7" s="17">
        <f>SUM(L7,O7,R7)</f>
        <v>0.5979629629629629</v>
      </c>
      <c r="G7" s="18">
        <f>F7/E7</f>
        <v>0.004723805845581726</v>
      </c>
      <c r="H7" s="8"/>
      <c r="I7" s="9"/>
      <c r="J7" s="24">
        <v>42.195</v>
      </c>
      <c r="K7" s="25">
        <v>1</v>
      </c>
      <c r="L7" s="37">
        <v>0.2111111111111111</v>
      </c>
      <c r="M7" s="1">
        <v>42.195</v>
      </c>
      <c r="N7" s="2">
        <v>1</v>
      </c>
      <c r="O7" s="37">
        <v>0.2</v>
      </c>
      <c r="P7" s="1">
        <v>42.195</v>
      </c>
      <c r="Q7" s="2">
        <v>1</v>
      </c>
      <c r="R7" s="58">
        <v>0.18685185185185185</v>
      </c>
    </row>
    <row r="8" spans="1:18" ht="14.25">
      <c r="A8" s="57">
        <v>4</v>
      </c>
      <c r="B8" s="21" t="s">
        <v>3</v>
      </c>
      <c r="C8" s="19" t="s">
        <v>5</v>
      </c>
      <c r="D8" s="15">
        <f>SUM(K8,N8,Q8)</f>
        <v>3</v>
      </c>
      <c r="E8" s="16">
        <f>SUM(J8,M8,P8)</f>
        <v>126.58500000000001</v>
      </c>
      <c r="F8" s="17">
        <f>SUM(L8,O8,R8)</f>
        <v>0.6428356481481481</v>
      </c>
      <c r="G8" s="18">
        <f>F8/E8</f>
        <v>0.005078292437082972</v>
      </c>
      <c r="H8" s="5">
        <v>42.195</v>
      </c>
      <c r="I8" s="2">
        <v>1</v>
      </c>
      <c r="J8" s="24">
        <v>42.195</v>
      </c>
      <c r="K8" s="25">
        <v>1</v>
      </c>
      <c r="L8" s="37">
        <v>0.223125</v>
      </c>
      <c r="M8" s="1">
        <v>42.195</v>
      </c>
      <c r="N8" s="2">
        <v>1</v>
      </c>
      <c r="O8" s="37">
        <v>0.1979976851851852</v>
      </c>
      <c r="P8" s="1">
        <v>42.195</v>
      </c>
      <c r="Q8" s="2">
        <v>1</v>
      </c>
      <c r="R8" s="58">
        <v>0.22171296296296295</v>
      </c>
    </row>
    <row r="9" spans="1:32" ht="14.25">
      <c r="A9" s="57">
        <v>5</v>
      </c>
      <c r="B9" s="22" t="s">
        <v>4</v>
      </c>
      <c r="C9" s="19" t="s">
        <v>8</v>
      </c>
      <c r="D9" s="15">
        <f>SUM(K9,N9,Q9)</f>
        <v>3</v>
      </c>
      <c r="E9" s="16">
        <f>SUM(J9,M9,P9)</f>
        <v>126.58500000000001</v>
      </c>
      <c r="F9" s="17">
        <f>SUM(L9,O9,R9)</f>
        <v>0.6660763888888889</v>
      </c>
      <c r="G9" s="18">
        <f>F9/E9</f>
        <v>0.005261890341579878</v>
      </c>
      <c r="H9" s="5"/>
      <c r="I9" s="2"/>
      <c r="J9" s="24">
        <v>42.195</v>
      </c>
      <c r="K9" s="25">
        <v>1</v>
      </c>
      <c r="L9" s="37">
        <v>0.2111111111111111</v>
      </c>
      <c r="M9" s="1">
        <v>42.195</v>
      </c>
      <c r="N9" s="2">
        <v>1</v>
      </c>
      <c r="O9" s="37">
        <v>0.2263888888888889</v>
      </c>
      <c r="P9" s="1">
        <v>42.195</v>
      </c>
      <c r="Q9" s="2">
        <v>1</v>
      </c>
      <c r="R9" s="58">
        <v>0.22857638888888887</v>
      </c>
      <c r="AF9" s="31"/>
    </row>
    <row r="10" spans="1:18" ht="14.25">
      <c r="A10" s="57">
        <v>6</v>
      </c>
      <c r="B10" s="22" t="s">
        <v>19</v>
      </c>
      <c r="C10" s="19" t="s">
        <v>20</v>
      </c>
      <c r="D10" s="15">
        <f>SUM(K10,N10,Q10)</f>
        <v>2</v>
      </c>
      <c r="E10" s="16">
        <f>SUM(J10,M10,P10)</f>
        <v>84.39</v>
      </c>
      <c r="F10" s="17">
        <f>SUM(L10,O10,R10)</f>
        <v>0.33131944444444444</v>
      </c>
      <c r="G10" s="18">
        <f>F10/E10</f>
        <v>0.003926051006570026</v>
      </c>
      <c r="H10" s="5"/>
      <c r="I10" s="2"/>
      <c r="J10" s="24">
        <v>42.195</v>
      </c>
      <c r="K10" s="25">
        <v>1</v>
      </c>
      <c r="L10" s="37">
        <v>0.1528125</v>
      </c>
      <c r="M10" s="1">
        <v>42.195</v>
      </c>
      <c r="N10" s="2">
        <v>1</v>
      </c>
      <c r="O10" s="37">
        <v>0.17850694444444445</v>
      </c>
      <c r="P10" s="1"/>
      <c r="Q10" s="2"/>
      <c r="R10" s="58"/>
    </row>
    <row r="11" spans="1:18" ht="14.25">
      <c r="A11" s="57">
        <v>7</v>
      </c>
      <c r="B11" s="22" t="s">
        <v>48</v>
      </c>
      <c r="C11" s="19" t="s">
        <v>41</v>
      </c>
      <c r="D11" s="15">
        <f>SUM(K11,N11,Q11)</f>
        <v>2</v>
      </c>
      <c r="E11" s="16">
        <f>SUM(J11,M11,P11)</f>
        <v>84.39</v>
      </c>
      <c r="F11" s="17">
        <f>SUM(L11,O11,R11)</f>
        <v>0.37031250000000004</v>
      </c>
      <c r="G11" s="18">
        <f>F11/E11</f>
        <v>0.004388108780661216</v>
      </c>
      <c r="H11" s="5"/>
      <c r="I11" s="2"/>
      <c r="J11" s="24">
        <v>42.195</v>
      </c>
      <c r="K11" s="25">
        <v>1</v>
      </c>
      <c r="L11" s="37">
        <v>0.1908564814814815</v>
      </c>
      <c r="M11" s="1"/>
      <c r="N11" s="2"/>
      <c r="O11" s="37"/>
      <c r="P11" s="1">
        <v>42.195</v>
      </c>
      <c r="Q11" s="2">
        <v>1</v>
      </c>
      <c r="R11" s="58">
        <v>0.17945601851851853</v>
      </c>
    </row>
    <row r="12" spans="1:18" ht="14.25">
      <c r="A12" s="57">
        <v>8</v>
      </c>
      <c r="B12" s="22" t="s">
        <v>12</v>
      </c>
      <c r="C12" s="19" t="s">
        <v>13</v>
      </c>
      <c r="D12" s="15">
        <f>SUM(K12,N12,Q12)</f>
        <v>2</v>
      </c>
      <c r="E12" s="16">
        <f>SUM(J12,M12,P12)</f>
        <v>84.39</v>
      </c>
      <c r="F12" s="17">
        <f>SUM(L12,O12,R12)</f>
        <v>0.40459490740740744</v>
      </c>
      <c r="G12" s="18">
        <f>F12/E12</f>
        <v>0.00479434657432643</v>
      </c>
      <c r="H12" s="5">
        <v>42.195</v>
      </c>
      <c r="I12" s="2">
        <v>1</v>
      </c>
      <c r="J12" s="24">
        <v>42.195</v>
      </c>
      <c r="K12" s="25">
        <v>1</v>
      </c>
      <c r="L12" s="37">
        <v>0.2111111111111111</v>
      </c>
      <c r="M12" s="1">
        <v>42.195</v>
      </c>
      <c r="N12" s="2">
        <v>1</v>
      </c>
      <c r="O12" s="37">
        <v>0.1934837962962963</v>
      </c>
      <c r="P12" s="1"/>
      <c r="Q12" s="2"/>
      <c r="R12" s="58"/>
    </row>
    <row r="13" spans="1:18" ht="14.25">
      <c r="A13" s="57">
        <v>9</v>
      </c>
      <c r="B13" s="22" t="s">
        <v>15</v>
      </c>
      <c r="C13" s="19" t="s">
        <v>14</v>
      </c>
      <c r="D13" s="15">
        <f>SUM(K13,N13,Q13)</f>
        <v>1</v>
      </c>
      <c r="E13" s="16">
        <f>SUM(J13,M13,P13)</f>
        <v>42.195</v>
      </c>
      <c r="F13" s="17">
        <f>SUM(L13,O13,R13)</f>
        <v>0.15</v>
      </c>
      <c r="G13" s="18">
        <f>F13/E13</f>
        <v>0.003554923569143263</v>
      </c>
      <c r="H13" s="5"/>
      <c r="I13" s="2"/>
      <c r="J13" s="24"/>
      <c r="K13" s="25"/>
      <c r="L13" s="38"/>
      <c r="M13" s="1"/>
      <c r="N13" s="2"/>
      <c r="O13" s="38"/>
      <c r="P13" s="1">
        <v>42.195</v>
      </c>
      <c r="Q13" s="2">
        <v>1</v>
      </c>
      <c r="R13" s="58">
        <v>0.15</v>
      </c>
    </row>
    <row r="14" spans="1:18" ht="14.25">
      <c r="A14" s="57">
        <v>10</v>
      </c>
      <c r="B14" s="23" t="s">
        <v>36</v>
      </c>
      <c r="C14" s="20" t="s">
        <v>37</v>
      </c>
      <c r="D14" s="15">
        <f>SUM(K14,N14,Q14)</f>
        <v>1</v>
      </c>
      <c r="E14" s="16">
        <f>SUM(J14,M14,P14)</f>
        <v>42.195</v>
      </c>
      <c r="F14" s="17">
        <f>SUM(L14,O14,R14)</f>
        <v>0.16527777777777777</v>
      </c>
      <c r="G14" s="18">
        <f>F14/E14</f>
        <v>0.003916999117852299</v>
      </c>
      <c r="H14" s="6"/>
      <c r="I14" s="7"/>
      <c r="J14" s="24"/>
      <c r="K14" s="25"/>
      <c r="L14" s="38"/>
      <c r="M14" s="1">
        <v>42.195</v>
      </c>
      <c r="N14" s="2">
        <v>1</v>
      </c>
      <c r="O14" s="37">
        <v>0.16527777777777777</v>
      </c>
      <c r="P14" s="1"/>
      <c r="Q14" s="2"/>
      <c r="R14" s="59"/>
    </row>
    <row r="15" spans="1:18" ht="14.25">
      <c r="A15" s="57">
        <v>11</v>
      </c>
      <c r="B15" s="22" t="s">
        <v>39</v>
      </c>
      <c r="C15" s="19" t="s">
        <v>40</v>
      </c>
      <c r="D15" s="15">
        <f>SUM(K15,N15,Q15)</f>
        <v>1</v>
      </c>
      <c r="E15" s="16">
        <f>SUM(J15,M15,P15)</f>
        <v>42.195</v>
      </c>
      <c r="F15" s="17">
        <f>SUM(L15,O15,R15)</f>
        <v>0.18032407407407405</v>
      </c>
      <c r="G15" s="18">
        <f>F15/E15</f>
        <v>0.004273588673399077</v>
      </c>
      <c r="H15" s="5"/>
      <c r="I15" s="2"/>
      <c r="J15" s="24">
        <v>42.195</v>
      </c>
      <c r="K15" s="25">
        <v>1</v>
      </c>
      <c r="L15" s="37">
        <v>0.18032407407407405</v>
      </c>
      <c r="M15" s="1"/>
      <c r="N15" s="2"/>
      <c r="O15" s="37"/>
      <c r="P15" s="1"/>
      <c r="Q15" s="2"/>
      <c r="R15" s="58"/>
    </row>
    <row r="16" spans="1:18" ht="14.25">
      <c r="A16" s="57">
        <v>12</v>
      </c>
      <c r="B16" s="22" t="s">
        <v>29</v>
      </c>
      <c r="C16" s="19" t="s">
        <v>30</v>
      </c>
      <c r="D16" s="15">
        <f>SUM(K16,N16,Q16)</f>
        <v>1</v>
      </c>
      <c r="E16" s="16">
        <f>SUM(J16,M16,P16)</f>
        <v>42.195</v>
      </c>
      <c r="F16" s="17">
        <f>SUM(L16,O16,R16)</f>
        <v>0.1811111111111111</v>
      </c>
      <c r="G16" s="18">
        <f>F16/E16</f>
        <v>0.004292241050150755</v>
      </c>
      <c r="H16" s="5"/>
      <c r="I16" s="2"/>
      <c r="J16" s="24">
        <v>42.195</v>
      </c>
      <c r="K16" s="25">
        <v>1</v>
      </c>
      <c r="L16" s="37">
        <v>0.1811111111111111</v>
      </c>
      <c r="M16" s="1"/>
      <c r="N16" s="2"/>
      <c r="O16" s="38"/>
      <c r="P16" s="1"/>
      <c r="Q16" s="2"/>
      <c r="R16" s="59"/>
    </row>
    <row r="17" spans="1:18" ht="14.25">
      <c r="A17" s="57">
        <v>13</v>
      </c>
      <c r="B17" s="22" t="s">
        <v>0</v>
      </c>
      <c r="C17" s="19" t="s">
        <v>7</v>
      </c>
      <c r="D17" s="15">
        <f>SUM(K17,N17,Q17)</f>
        <v>1</v>
      </c>
      <c r="E17" s="16">
        <f>SUM(J17,M17,P17)</f>
        <v>42.195</v>
      </c>
      <c r="F17" s="17">
        <f>SUM(L17,O17,R17)</f>
        <v>0.1826388888888889</v>
      </c>
      <c r="G17" s="18">
        <f>F17/E17</f>
        <v>0.004328448605021659</v>
      </c>
      <c r="H17" s="5"/>
      <c r="I17" s="2"/>
      <c r="J17" s="24">
        <v>42.195</v>
      </c>
      <c r="K17" s="25">
        <v>1</v>
      </c>
      <c r="L17" s="37">
        <v>0.1826388888888889</v>
      </c>
      <c r="M17" s="1"/>
      <c r="N17" s="2"/>
      <c r="O17" s="37"/>
      <c r="P17" s="1"/>
      <c r="Q17" s="2"/>
      <c r="R17" s="58"/>
    </row>
    <row r="18" spans="1:18" ht="14.25">
      <c r="A18" s="57">
        <v>14</v>
      </c>
      <c r="B18" s="22" t="s">
        <v>16</v>
      </c>
      <c r="C18" s="19" t="s">
        <v>18</v>
      </c>
      <c r="D18" s="15">
        <f>SUM(K18,N18,Q18)</f>
        <v>1</v>
      </c>
      <c r="E18" s="16">
        <f>SUM(J18,M18,P18)</f>
        <v>42.195</v>
      </c>
      <c r="F18" s="17">
        <f>SUM(L18,O18,R18)</f>
        <v>0.18613425925925928</v>
      </c>
      <c r="G18" s="18">
        <f>F18/E18</f>
        <v>0.004411287101771757</v>
      </c>
      <c r="H18" s="5"/>
      <c r="I18" s="2"/>
      <c r="J18" s="24"/>
      <c r="K18" s="25"/>
      <c r="L18" s="37"/>
      <c r="M18" s="1"/>
      <c r="N18" s="2"/>
      <c r="O18" s="37"/>
      <c r="P18" s="1">
        <v>42.195</v>
      </c>
      <c r="Q18" s="2">
        <v>1</v>
      </c>
      <c r="R18" s="58">
        <v>0.18613425925925928</v>
      </c>
    </row>
    <row r="19" spans="1:18" ht="14.25">
      <c r="A19" s="57">
        <v>15</v>
      </c>
      <c r="B19" s="22" t="s">
        <v>21</v>
      </c>
      <c r="C19" s="19" t="s">
        <v>14</v>
      </c>
      <c r="D19" s="15">
        <f>SUM(K19,N19,Q19)</f>
        <v>1</v>
      </c>
      <c r="E19" s="16">
        <f>SUM(J19,M19,P19)</f>
        <v>42.195</v>
      </c>
      <c r="F19" s="17">
        <f>SUM(L19,O19,R19)</f>
        <v>0.18685185185185185</v>
      </c>
      <c r="G19" s="18">
        <f>F19/E19</f>
        <v>0.004428293680574756</v>
      </c>
      <c r="H19" s="5"/>
      <c r="I19" s="2"/>
      <c r="J19" s="24"/>
      <c r="K19" s="25"/>
      <c r="L19" s="37"/>
      <c r="M19" s="1"/>
      <c r="N19" s="2"/>
      <c r="O19" s="37"/>
      <c r="P19" s="1">
        <v>42.195</v>
      </c>
      <c r="Q19" s="2">
        <v>1</v>
      </c>
      <c r="R19" s="58">
        <v>0.18685185185185185</v>
      </c>
    </row>
    <row r="20" spans="1:18" ht="14.25">
      <c r="A20" s="57">
        <v>16</v>
      </c>
      <c r="B20" s="22" t="s">
        <v>34</v>
      </c>
      <c r="C20" s="19" t="s">
        <v>35</v>
      </c>
      <c r="D20" s="15">
        <f>SUM(K20,N20,Q20)</f>
        <v>1</v>
      </c>
      <c r="E20" s="16">
        <f>SUM(J20,M20,P20)</f>
        <v>42.195</v>
      </c>
      <c r="F20" s="17">
        <f>SUM(L20,O20,R20)</f>
        <v>0.19114583333333335</v>
      </c>
      <c r="G20" s="18">
        <f>F20/E20</f>
        <v>0.004530058853734645</v>
      </c>
      <c r="H20" s="5"/>
      <c r="I20" s="2"/>
      <c r="J20" s="24"/>
      <c r="K20" s="25"/>
      <c r="L20" s="37"/>
      <c r="M20" s="1">
        <v>42.195</v>
      </c>
      <c r="N20" s="2">
        <v>1</v>
      </c>
      <c r="O20" s="37">
        <v>0.19114583333333335</v>
      </c>
      <c r="P20" s="1"/>
      <c r="Q20" s="2"/>
      <c r="R20" s="58"/>
    </row>
    <row r="21" spans="1:18" ht="14.25">
      <c r="A21" s="57">
        <v>17</v>
      </c>
      <c r="B21" s="21" t="s">
        <v>50</v>
      </c>
      <c r="C21" s="19" t="s">
        <v>11</v>
      </c>
      <c r="D21" s="15">
        <f>SUM(K21,N21,Q21)</f>
        <v>1</v>
      </c>
      <c r="E21" s="16">
        <f>SUM(J21,M21,P21)</f>
        <v>42.195</v>
      </c>
      <c r="F21" s="17">
        <f>SUM(L21,O21,R21)</f>
        <v>0.19114583333333335</v>
      </c>
      <c r="G21" s="18">
        <f>F21/E21</f>
        <v>0.004530058853734645</v>
      </c>
      <c r="H21" s="1"/>
      <c r="I21" s="2"/>
      <c r="J21" s="26"/>
      <c r="K21" s="27"/>
      <c r="L21" s="39"/>
      <c r="M21" s="1">
        <v>42.195</v>
      </c>
      <c r="N21" s="2">
        <v>1</v>
      </c>
      <c r="O21" s="37">
        <v>0.19114583333333335</v>
      </c>
      <c r="P21" s="4"/>
      <c r="Q21" s="3"/>
      <c r="R21" s="60"/>
    </row>
    <row r="22" spans="1:18" ht="14.25">
      <c r="A22" s="57">
        <v>18</v>
      </c>
      <c r="B22" s="22" t="s">
        <v>32</v>
      </c>
      <c r="C22" s="19" t="s">
        <v>33</v>
      </c>
      <c r="D22" s="15">
        <f>SUM(K22,N22,Q22)</f>
        <v>1</v>
      </c>
      <c r="E22" s="16">
        <f>SUM(J22,M22,P22)</f>
        <v>42.195</v>
      </c>
      <c r="F22" s="17">
        <f>SUM(L22,O22,R22)</f>
        <v>0.19534722222222223</v>
      </c>
      <c r="G22" s="18">
        <f>F22/E22</f>
        <v>0.004629629629629629</v>
      </c>
      <c r="H22" s="5"/>
      <c r="I22" s="2"/>
      <c r="J22" s="24">
        <v>42.195</v>
      </c>
      <c r="K22" s="25">
        <v>1</v>
      </c>
      <c r="L22" s="37">
        <v>0.19534722222222223</v>
      </c>
      <c r="M22" s="1"/>
      <c r="N22" s="2"/>
      <c r="O22" s="37"/>
      <c r="P22" s="1"/>
      <c r="Q22" s="2"/>
      <c r="R22" s="58"/>
    </row>
    <row r="23" spans="1:18" ht="14.25">
      <c r="A23" s="57">
        <v>19</v>
      </c>
      <c r="B23" s="22" t="s">
        <v>31</v>
      </c>
      <c r="C23" s="19" t="s">
        <v>7</v>
      </c>
      <c r="D23" s="15">
        <f>SUM(K23,N23,Q23)</f>
        <v>1</v>
      </c>
      <c r="E23" s="16">
        <f>SUM(J23,M23,P23)</f>
        <v>42.195</v>
      </c>
      <c r="F23" s="17">
        <f>SUM(L23,O23,R23)</f>
        <v>0.19652777777777777</v>
      </c>
      <c r="G23" s="18">
        <f>F23/E23</f>
        <v>0.004657608194757146</v>
      </c>
      <c r="H23" s="5"/>
      <c r="I23" s="2"/>
      <c r="J23" s="24"/>
      <c r="K23" s="25"/>
      <c r="L23" s="38"/>
      <c r="M23" s="1">
        <v>42.195</v>
      </c>
      <c r="N23" s="2">
        <v>1</v>
      </c>
      <c r="O23" s="37">
        <v>0.19652777777777777</v>
      </c>
      <c r="P23" s="1"/>
      <c r="Q23" s="2"/>
      <c r="R23" s="59"/>
    </row>
    <row r="24" spans="1:18" ht="14.25">
      <c r="A24" s="57">
        <v>20</v>
      </c>
      <c r="B24" s="22" t="s">
        <v>9</v>
      </c>
      <c r="C24" s="19" t="s">
        <v>10</v>
      </c>
      <c r="D24" s="15">
        <f>SUM(K24,N24,Q24)</f>
        <v>1</v>
      </c>
      <c r="E24" s="16">
        <f>SUM(J24,M24,P24)</f>
        <v>42.195</v>
      </c>
      <c r="F24" s="17">
        <f>SUM(L24,O24,R24)</f>
        <v>0.20420138888888886</v>
      </c>
      <c r="G24" s="18">
        <f>F24/E24</f>
        <v>0.004839468868086002</v>
      </c>
      <c r="H24" s="5"/>
      <c r="I24" s="2"/>
      <c r="J24" s="24">
        <v>42.195</v>
      </c>
      <c r="K24" s="25">
        <v>1</v>
      </c>
      <c r="L24" s="37">
        <v>0.20420138888888886</v>
      </c>
      <c r="M24" s="1"/>
      <c r="N24" s="2"/>
      <c r="O24" s="37"/>
      <c r="P24" s="1"/>
      <c r="Q24" s="2"/>
      <c r="R24" s="58"/>
    </row>
    <row r="25" spans="1:18" ht="14.25">
      <c r="A25" s="57">
        <v>21</v>
      </c>
      <c r="B25" s="22" t="s">
        <v>17</v>
      </c>
      <c r="C25" s="19" t="s">
        <v>18</v>
      </c>
      <c r="D25" s="15">
        <f>SUM(K25,N25,Q25)</f>
        <v>1</v>
      </c>
      <c r="E25" s="16">
        <f>SUM(J25,M25,P25)</f>
        <v>42.195</v>
      </c>
      <c r="F25" s="17">
        <f>SUM(L25,O25,R25)</f>
        <v>0.22171296296296295</v>
      </c>
      <c r="G25" s="18">
        <f>F25/E25</f>
        <v>0.005254484250810829</v>
      </c>
      <c r="H25" s="5"/>
      <c r="I25" s="2"/>
      <c r="J25" s="24"/>
      <c r="K25" s="25"/>
      <c r="L25" s="37"/>
      <c r="M25" s="1"/>
      <c r="N25" s="2"/>
      <c r="O25" s="37"/>
      <c r="P25" s="1">
        <v>42.195</v>
      </c>
      <c r="Q25" s="2">
        <v>1</v>
      </c>
      <c r="R25" s="58">
        <v>0.22171296296296295</v>
      </c>
    </row>
    <row r="26" spans="1:18" ht="15" thickBot="1">
      <c r="A26" s="61">
        <v>22</v>
      </c>
      <c r="B26" s="62" t="s">
        <v>49</v>
      </c>
      <c r="C26" s="63" t="s">
        <v>38</v>
      </c>
      <c r="D26" s="64">
        <f>SUM(K26,N26,Q26)</f>
        <v>1</v>
      </c>
      <c r="E26" s="65">
        <f>SUM(J26,M26,P26)</f>
        <v>42.195</v>
      </c>
      <c r="F26" s="66">
        <f>SUM(L26,O26,R26)</f>
        <v>0.25069444444444444</v>
      </c>
      <c r="G26" s="67">
        <f>F26/E26</f>
        <v>0.0059413305947255465</v>
      </c>
      <c r="H26" s="68"/>
      <c r="I26" s="69"/>
      <c r="J26" s="70"/>
      <c r="K26" s="71"/>
      <c r="L26" s="72"/>
      <c r="M26" s="73">
        <v>42.195</v>
      </c>
      <c r="N26" s="69">
        <v>1</v>
      </c>
      <c r="O26" s="74">
        <v>0.25069444444444444</v>
      </c>
      <c r="P26" s="73"/>
      <c r="Q26" s="69"/>
      <c r="R26" s="75"/>
    </row>
    <row r="27" ht="13.5" thickTop="1"/>
  </sheetData>
  <sheetProtection formatCells="0" formatColumns="0" formatRows="0" insertColumns="0" insertRows="0" insertHyperlinks="0" deleteColumns="0" deleteRows="0" sort="0" autoFilter="0" pivotTables="0"/>
  <mergeCells count="10">
    <mergeCell ref="L1:R1"/>
    <mergeCell ref="A2:A3"/>
    <mergeCell ref="B2:B3"/>
    <mergeCell ref="C2:C3"/>
    <mergeCell ref="D2:D3"/>
    <mergeCell ref="E2:E3"/>
    <mergeCell ref="F2:F3"/>
    <mergeCell ref="G2:G3"/>
    <mergeCell ref="A1:G1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2016-11-14T17:55:06Z</dcterms:modified>
  <cp:category/>
  <cp:version/>
  <cp:contentType/>
  <cp:contentStatus/>
</cp:coreProperties>
</file>