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82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<sst xmlns="http://schemas.openxmlformats.org/spreadsheetml/2006/main" count="24" uniqueCount="23">
  <si>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Maciejewski Bogusław</t>
  </si>
  <si>
    <t>Kałaczyński Ryszard</t>
  </si>
  <si>
    <t>Witunia</t>
  </si>
  <si>
    <t>Kwidzyn</t>
  </si>
  <si>
    <t>Nowiny</t>
  </si>
  <si>
    <t>miejsce</t>
  </si>
  <si>
    <t>dystans</t>
  </si>
  <si>
    <t>czas</t>
  </si>
  <si>
    <t>tempo</t>
  </si>
  <si>
    <t>nazwisko i imię</t>
  </si>
  <si>
    <t>21.02.2016</t>
  </si>
  <si>
    <t>Runowo</t>
  </si>
  <si>
    <t>maratony</t>
  </si>
  <si>
    <t>Kriese Piotr</t>
  </si>
  <si>
    <t>miasto</t>
  </si>
  <si>
    <t>1. maraton</t>
  </si>
  <si>
    <t>2. maraton</t>
  </si>
  <si>
    <t>Radthe Robert</t>
  </si>
  <si>
    <t>Radthe Arkadiusz</t>
  </si>
  <si>
    <t>Dwumaraton listopad 2016</t>
  </si>
  <si>
    <t>26.11.16</t>
  </si>
  <si>
    <t>27.11.16</t>
  </si>
  <si>
    <r>
      <t>W</t>
    </r>
    <r>
      <rPr>
        <b/>
        <sz val="18"/>
        <color indexed="17"/>
        <rFont val="Arial Black"/>
        <family val="2"/>
      </rPr>
      <t xml:space="preserve">itunia </t>
    </r>
    <r>
      <rPr>
        <b/>
        <sz val="18"/>
        <color indexed="17"/>
        <rFont val="Algerian"/>
        <family val="5"/>
      </rPr>
      <t>W</t>
    </r>
    <r>
      <rPr>
        <b/>
        <sz val="18"/>
        <color indexed="17"/>
        <rFont val="Arial Black"/>
        <family val="2"/>
      </rPr>
      <t xml:space="preserve">eekend </t>
    </r>
    <r>
      <rPr>
        <b/>
        <sz val="18"/>
        <color indexed="17"/>
        <rFont val="Algerian"/>
        <family val="5"/>
      </rPr>
      <t>M</t>
    </r>
    <r>
      <rPr>
        <b/>
        <sz val="18"/>
        <color indexed="17"/>
        <rFont val="Arial Black"/>
        <family val="2"/>
      </rPr>
      <t>araton</t>
    </r>
    <r>
      <rPr>
        <b/>
        <sz val="16"/>
        <color indexed="17"/>
        <rFont val="Arial Black"/>
        <family val="2"/>
      </rPr>
      <t xml:space="preserve"> - </t>
    </r>
    <r>
      <rPr>
        <sz val="11"/>
        <color indexed="17"/>
        <rFont val="Arial Black"/>
        <family val="2"/>
      </rPr>
      <t>k</t>
    </r>
    <r>
      <rPr>
        <b/>
        <sz val="11"/>
        <color indexed="17"/>
        <rFont val="Arial Black"/>
        <family val="2"/>
      </rPr>
      <t>lasyfikacja maratończyków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</si>
</sst>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  <numFmt numFmtId="179" formatCode="[$-F800]dddd\,\ mmmm\ dd\,\ yyyy"/>
    <numFmt numFmtId="180" formatCode="[$-F400]h:mm:ss\ AM/PM"/>
    <numFmt numFmtId="181" formatCode="0.0000"/>
    <numFmt numFmtId="182" formatCode="0.000"/>
    <numFmt numFmtId="183" formatCode="[$-409]h:mm:ss\ AM/PM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16"/>
      <color indexed="17"/>
      <name val="Arial Black"/>
      <family val="2"/>
    </font>
    <font>
      <b/>
      <sz val="6"/>
      <name val="Verdana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sz val="7"/>
      <color indexed="12"/>
      <name val="Verdana"/>
      <family val="2"/>
    </font>
    <font>
      <sz val="9"/>
      <color indexed="17"/>
      <name val="Arial"/>
      <family val="2"/>
    </font>
    <font>
      <b/>
      <sz val="11"/>
      <name val="Verdana"/>
      <family val="2"/>
    </font>
    <font>
      <b/>
      <sz val="10"/>
      <name val="Arial"/>
      <family val="2"/>
    </font>
    <font>
      <b/>
      <sz val="6"/>
      <color indexed="12"/>
      <name val="Verdana"/>
      <family val="2"/>
    </font>
    <font>
      <b/>
      <sz val="9"/>
      <color indexed="61"/>
      <name val="Verdana"/>
      <family val="2"/>
    </font>
    <font>
      <b/>
      <sz val="8"/>
      <color indexed="61"/>
      <name val="Verdana"/>
      <family val="2"/>
    </font>
    <font>
      <b/>
      <sz val="10"/>
      <color indexed="61"/>
      <name val="Verdana"/>
      <family val="2"/>
    </font>
    <font>
      <b/>
      <sz val="9"/>
      <color indexed="12"/>
      <name val="Arial Black"/>
      <family val="2"/>
    </font>
    <font>
      <sz val="8"/>
      <color indexed="61"/>
      <name val="Arial Narrow"/>
      <family val="2"/>
    </font>
    <font>
      <sz val="9"/>
      <color indexed="10"/>
      <name val="Arial Narrow"/>
      <family val="2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17"/>
      <name val="Algerian"/>
      <family val="5"/>
    </font>
    <font>
      <b/>
      <sz val="18"/>
      <color indexed="17"/>
      <name val="Arial Black"/>
      <family val="2"/>
    </font>
    <font>
      <sz val="11"/>
      <color indexed="17"/>
      <name val="Arial Black"/>
      <family val="2"/>
    </font>
    <font>
      <b/>
      <sz val="11"/>
      <color indexed="17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60">
    <xf numFmtId="0" fontId="0" fillId="0" borderId="0" xfId="0" applyAlignment="1">
      <alignment/>
    </xf>
    <xf numFmtId="172" fontId="21" fillId="24" borderId="10" xfId="51" applyNumberFormat="1" applyFont="1" applyFill="1" applyBorder="1" applyAlignment="1">
      <alignment horizontal="center" vertical="center"/>
      <protection/>
    </xf>
    <xf numFmtId="172" fontId="21" fillId="24" borderId="11" xfId="51" applyNumberFormat="1" applyFont="1" applyFill="1" applyBorder="1" applyAlignment="1">
      <alignment horizontal="center" vertical="center"/>
      <protection/>
    </xf>
    <xf numFmtId="0" fontId="25" fillId="22" borderId="12" xfId="51" applyFont="1" applyFill="1" applyBorder="1" applyAlignment="1">
      <alignment vertical="center"/>
      <protection/>
    </xf>
    <xf numFmtId="0" fontId="25" fillId="22" borderId="13" xfId="51" applyFont="1" applyFill="1" applyBorder="1" applyAlignment="1">
      <alignment vertical="center"/>
      <protection/>
    </xf>
    <xf numFmtId="0" fontId="24" fillId="4" borderId="12" xfId="51" applyFont="1" applyFill="1" applyBorder="1" applyAlignment="1">
      <alignment horizontal="center" vertical="center"/>
      <protection/>
    </xf>
    <xf numFmtId="0" fontId="24" fillId="4" borderId="0" xfId="51" applyFont="1" applyFill="1" applyBorder="1" applyAlignment="1">
      <alignment horizontal="center" vertical="center"/>
      <protection/>
    </xf>
    <xf numFmtId="3" fontId="19" fillId="4" borderId="14" xfId="51" applyNumberFormat="1" applyFont="1" applyFill="1" applyBorder="1" applyAlignment="1">
      <alignment horizontal="center" vertical="center"/>
      <protection/>
    </xf>
    <xf numFmtId="172" fontId="19" fillId="4" borderId="14" xfId="51" applyNumberFormat="1" applyFont="1" applyFill="1" applyBorder="1" applyAlignment="1">
      <alignment horizontal="center" vertical="center"/>
      <protection/>
    </xf>
    <xf numFmtId="46" fontId="19" fillId="4" borderId="14" xfId="51" applyNumberFormat="1" applyFont="1" applyFill="1" applyBorder="1" applyAlignment="1">
      <alignment horizontal="center" vertical="center"/>
      <protection/>
    </xf>
    <xf numFmtId="45" fontId="19" fillId="4" borderId="15" xfId="51" applyNumberFormat="1" applyFont="1" applyFill="1" applyBorder="1" applyAlignment="1">
      <alignment horizontal="center" vertical="center"/>
      <protection/>
    </xf>
    <xf numFmtId="0" fontId="23" fillId="4" borderId="10" xfId="51" applyFont="1" applyFill="1" applyBorder="1" applyAlignment="1">
      <alignment horizontal="left" vertical="center"/>
      <protection/>
    </xf>
    <xf numFmtId="0" fontId="26" fillId="4" borderId="10" xfId="51" applyFont="1" applyFill="1" applyBorder="1" applyAlignment="1">
      <alignment vertical="center"/>
      <protection/>
    </xf>
    <xf numFmtId="0" fontId="26" fillId="4" borderId="16" xfId="51" applyFont="1" applyFill="1" applyBorder="1" applyAlignment="1">
      <alignment vertical="center"/>
      <protection/>
    </xf>
    <xf numFmtId="172" fontId="28" fillId="24" borderId="10" xfId="51" applyNumberFormat="1" applyFont="1" applyFill="1" applyBorder="1" applyAlignment="1">
      <alignment horizontal="center" vertical="center"/>
      <protection/>
    </xf>
    <xf numFmtId="172" fontId="28" fillId="24" borderId="11" xfId="51" applyNumberFormat="1" applyFont="1" applyFill="1" applyBorder="1" applyAlignment="1">
      <alignment horizontal="center" vertical="center"/>
      <protection/>
    </xf>
    <xf numFmtId="0" fontId="34" fillId="24" borderId="17" xfId="0" applyFont="1" applyFill="1" applyBorder="1" applyAlignment="1">
      <alignment horizontal="center" vertical="center"/>
    </xf>
    <xf numFmtId="46" fontId="0" fillId="0" borderId="0" xfId="0" applyNumberFormat="1" applyAlignment="1">
      <alignment/>
    </xf>
    <xf numFmtId="0" fontId="34" fillId="24" borderId="18" xfId="0" applyFont="1" applyFill="1" applyBorder="1" applyAlignment="1">
      <alignment horizontal="center" vertical="center"/>
    </xf>
    <xf numFmtId="46" fontId="19" fillId="24" borderId="14" xfId="51" applyNumberFormat="1" applyFont="1" applyFill="1" applyBorder="1" applyAlignment="1">
      <alignment horizontal="center" vertical="center"/>
      <protection/>
    </xf>
    <xf numFmtId="0" fontId="37" fillId="24" borderId="17" xfId="0" applyFont="1" applyFill="1" applyBorder="1" applyAlignment="1">
      <alignment horizontal="center" vertical="center"/>
    </xf>
    <xf numFmtId="0" fontId="37" fillId="24" borderId="18" xfId="0" applyFont="1" applyFill="1" applyBorder="1" applyAlignment="1">
      <alignment horizontal="center" vertical="center"/>
    </xf>
    <xf numFmtId="0" fontId="31" fillId="22" borderId="17" xfId="51" applyFont="1" applyFill="1" applyBorder="1" applyAlignment="1">
      <alignment horizontal="center" vertical="center"/>
      <protection/>
    </xf>
    <xf numFmtId="0" fontId="30" fillId="22" borderId="17" xfId="51" applyFont="1" applyFill="1" applyBorder="1" applyAlignment="1">
      <alignment horizontal="center" vertical="center"/>
      <protection/>
    </xf>
    <xf numFmtId="0" fontId="29" fillId="22" borderId="17" xfId="51" applyFont="1" applyFill="1" applyBorder="1" applyAlignment="1">
      <alignment horizontal="center" vertical="center"/>
      <protection/>
    </xf>
    <xf numFmtId="0" fontId="29" fillId="22" borderId="19" xfId="51" applyFont="1" applyFill="1" applyBorder="1" applyAlignment="1">
      <alignment horizontal="center" vertical="center"/>
      <protection/>
    </xf>
    <xf numFmtId="3" fontId="19" fillId="4" borderId="20" xfId="51" applyNumberFormat="1" applyFont="1" applyFill="1" applyBorder="1" applyAlignment="1">
      <alignment horizontal="center" vertical="center"/>
      <protection/>
    </xf>
    <xf numFmtId="172" fontId="19" fillId="4" borderId="20" xfId="51" applyNumberFormat="1" applyFont="1" applyFill="1" applyBorder="1" applyAlignment="1">
      <alignment horizontal="center" vertical="center"/>
      <protection/>
    </xf>
    <xf numFmtId="46" fontId="19" fillId="4" borderId="20" xfId="51" applyNumberFormat="1" applyFont="1" applyFill="1" applyBorder="1" applyAlignment="1">
      <alignment horizontal="center" vertical="center"/>
      <protection/>
    </xf>
    <xf numFmtId="45" fontId="19" fillId="4" borderId="21" xfId="51" applyNumberFormat="1" applyFont="1" applyFill="1" applyBorder="1" applyAlignment="1">
      <alignment horizontal="center" vertical="center"/>
      <protection/>
    </xf>
    <xf numFmtId="0" fontId="26" fillId="4" borderId="22" xfId="51" applyFont="1" applyFill="1" applyBorder="1" applyAlignment="1">
      <alignment vertical="center"/>
      <protection/>
    </xf>
    <xf numFmtId="0" fontId="23" fillId="4" borderId="23" xfId="51" applyFont="1" applyFill="1" applyBorder="1" applyAlignment="1">
      <alignment horizontal="left" vertical="center"/>
      <protection/>
    </xf>
    <xf numFmtId="172" fontId="21" fillId="24" borderId="20" xfId="51" applyNumberFormat="1" applyFont="1" applyFill="1" applyBorder="1" applyAlignment="1">
      <alignment horizontal="center" vertical="center"/>
      <protection/>
    </xf>
    <xf numFmtId="172" fontId="21" fillId="24" borderId="24" xfId="51" applyNumberFormat="1" applyFont="1" applyFill="1" applyBorder="1" applyAlignment="1">
      <alignment horizontal="center" vertical="center"/>
      <protection/>
    </xf>
    <xf numFmtId="172" fontId="28" fillId="24" borderId="23" xfId="51" applyNumberFormat="1" applyFont="1" applyFill="1" applyBorder="1" applyAlignment="1">
      <alignment horizontal="center" vertical="center"/>
      <protection/>
    </xf>
    <xf numFmtId="172" fontId="28" fillId="24" borderId="24" xfId="51" applyNumberFormat="1" applyFont="1" applyFill="1" applyBorder="1" applyAlignment="1">
      <alignment horizontal="center" vertical="center"/>
      <protection/>
    </xf>
    <xf numFmtId="46" fontId="19" fillId="24" borderId="20" xfId="51" applyNumberFormat="1" applyFont="1" applyFill="1" applyBorder="1" applyAlignment="1">
      <alignment horizontal="center" vertical="center"/>
      <protection/>
    </xf>
    <xf numFmtId="0" fontId="22" fillId="25" borderId="25" xfId="0" applyFont="1" applyFill="1" applyBorder="1" applyAlignment="1">
      <alignment horizontal="center" vertical="center"/>
    </xf>
    <xf numFmtId="0" fontId="22" fillId="25" borderId="26" xfId="0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vertical="center" wrapText="1"/>
    </xf>
    <xf numFmtId="0" fontId="30" fillId="22" borderId="27" xfId="0" applyFont="1" applyFill="1" applyBorder="1" applyAlignment="1">
      <alignment horizontal="center" vertical="center"/>
    </xf>
    <xf numFmtId="0" fontId="37" fillId="24" borderId="28" xfId="0" applyFont="1" applyFill="1" applyBorder="1" applyAlignment="1">
      <alignment horizontal="center" vertical="center"/>
    </xf>
    <xf numFmtId="0" fontId="25" fillId="22" borderId="29" xfId="0" applyFont="1" applyFill="1" applyBorder="1" applyAlignment="1">
      <alignment vertical="center"/>
    </xf>
    <xf numFmtId="0" fontId="24" fillId="4" borderId="30" xfId="51" applyFont="1" applyFill="1" applyBorder="1" applyAlignment="1">
      <alignment horizontal="center" vertical="center"/>
      <protection/>
    </xf>
    <xf numFmtId="0" fontId="27" fillId="4" borderId="31" xfId="0" applyFont="1" applyFill="1" applyBorder="1" applyAlignment="1">
      <alignment horizontal="center"/>
    </xf>
    <xf numFmtId="46" fontId="19" fillId="24" borderId="15" xfId="51" applyNumberFormat="1" applyFont="1" applyFill="1" applyBorder="1" applyAlignment="1">
      <alignment horizontal="center" vertical="center"/>
      <protection/>
    </xf>
    <xf numFmtId="0" fontId="27" fillId="4" borderId="32" xfId="0" applyFont="1" applyFill="1" applyBorder="1" applyAlignment="1">
      <alignment horizontal="center"/>
    </xf>
    <xf numFmtId="46" fontId="19" fillId="24" borderId="21" xfId="51" applyNumberFormat="1" applyFont="1" applyFill="1" applyBorder="1" applyAlignment="1">
      <alignment horizontal="center" vertical="center"/>
      <protection/>
    </xf>
    <xf numFmtId="0" fontId="36" fillId="24" borderId="25" xfId="0" applyFont="1" applyFill="1" applyBorder="1" applyAlignment="1">
      <alignment horizontal="center" vertical="center" wrapText="1"/>
    </xf>
    <xf numFmtId="0" fontId="36" fillId="24" borderId="26" xfId="0" applyFont="1" applyFill="1" applyBorder="1" applyAlignment="1">
      <alignment horizontal="center" vertical="center" wrapText="1"/>
    </xf>
    <xf numFmtId="0" fontId="30" fillId="22" borderId="33" xfId="0" applyFont="1" applyFill="1" applyBorder="1" applyAlignment="1">
      <alignment horizontal="center" vertical="center"/>
    </xf>
    <xf numFmtId="0" fontId="31" fillId="22" borderId="34" xfId="51" applyFont="1" applyFill="1" applyBorder="1" applyAlignment="1">
      <alignment horizontal="center" vertical="center"/>
      <protection/>
    </xf>
    <xf numFmtId="0" fontId="30" fillId="22" borderId="34" xfId="51" applyFont="1" applyFill="1" applyBorder="1" applyAlignment="1">
      <alignment horizontal="center" vertical="center"/>
      <protection/>
    </xf>
    <xf numFmtId="0" fontId="29" fillId="22" borderId="34" xfId="51" applyFont="1" applyFill="1" applyBorder="1" applyAlignment="1">
      <alignment horizontal="center" vertical="center"/>
      <protection/>
    </xf>
    <xf numFmtId="0" fontId="29" fillId="22" borderId="35" xfId="51" applyFont="1" applyFill="1" applyBorder="1" applyAlignment="1">
      <alignment horizontal="center" vertical="center"/>
      <protection/>
    </xf>
    <xf numFmtId="49" fontId="33" fillId="24" borderId="36" xfId="51" applyNumberFormat="1" applyFont="1" applyFill="1" applyBorder="1" applyAlignment="1">
      <alignment horizontal="center" vertical="center"/>
      <protection/>
    </xf>
    <xf numFmtId="49" fontId="35" fillId="24" borderId="10" xfId="51" applyNumberFormat="1" applyFont="1" applyFill="1" applyBorder="1" applyAlignment="1">
      <alignment horizontal="center" vertical="center"/>
      <protection/>
    </xf>
    <xf numFmtId="49" fontId="38" fillId="24" borderId="14" xfId="51" applyNumberFormat="1" applyFont="1" applyFill="1" applyBorder="1" applyAlignment="1">
      <alignment horizontal="center" vertical="center"/>
      <protection/>
    </xf>
    <xf numFmtId="49" fontId="35" fillId="24" borderId="15" xfId="51" applyNumberFormat="1" applyFont="1" applyFill="1" applyBorder="1" applyAlignment="1">
      <alignment horizontal="center" vertical="center"/>
      <protection/>
    </xf>
    <xf numFmtId="0" fontId="39" fillId="25" borderId="37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="190" zoomScaleNormal="19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4" sqref="A4"/>
      <selection pane="bottomRight" activeCell="F15" sqref="F15"/>
    </sheetView>
  </sheetViews>
  <sheetFormatPr defaultColWidth="9.140625" defaultRowHeight="12.75"/>
  <cols>
    <col min="1" max="1" width="7.57421875" style="0" customWidth="1"/>
    <col min="2" max="2" width="27.8515625" style="0" customWidth="1"/>
    <col min="3" max="3" width="10.28125" style="0" customWidth="1"/>
    <col min="4" max="4" width="10.00390625" style="0" customWidth="1"/>
    <col min="5" max="5" width="9.140625" style="0" customWidth="1"/>
    <col min="6" max="6" width="10.8515625" style="0" customWidth="1"/>
    <col min="7" max="7" width="11.57421875" style="0" customWidth="1"/>
    <col min="8" max="9" width="9.140625" style="0" hidden="1" customWidth="1"/>
    <col min="10" max="10" width="11.7109375" style="0" customWidth="1"/>
    <col min="11" max="12" width="9.140625" style="0" hidden="1" customWidth="1"/>
    <col min="13" max="13" width="12.00390625" style="0" customWidth="1"/>
  </cols>
  <sheetData>
    <row r="1" spans="1:13" ht="36.75" customHeight="1" thickBot="1">
      <c r="A1" s="59" t="s">
        <v>22</v>
      </c>
      <c r="B1" s="37"/>
      <c r="C1" s="37"/>
      <c r="D1" s="37"/>
      <c r="E1" s="37"/>
      <c r="F1" s="37"/>
      <c r="G1" s="38"/>
      <c r="H1" s="39"/>
      <c r="I1" s="39"/>
      <c r="J1" s="48" t="s">
        <v>19</v>
      </c>
      <c r="K1" s="48"/>
      <c r="L1" s="48"/>
      <c r="M1" s="49"/>
    </row>
    <row r="2" spans="1:13" ht="15" customHeight="1">
      <c r="A2" s="40" t="s">
        <v>5</v>
      </c>
      <c r="B2" s="22" t="s">
        <v>9</v>
      </c>
      <c r="C2" s="22" t="s">
        <v>14</v>
      </c>
      <c r="D2" s="23" t="s">
        <v>12</v>
      </c>
      <c r="E2" s="24" t="s">
        <v>6</v>
      </c>
      <c r="F2" s="24" t="s">
        <v>7</v>
      </c>
      <c r="G2" s="25" t="s">
        <v>8</v>
      </c>
      <c r="H2" s="18"/>
      <c r="I2" s="16"/>
      <c r="J2" s="20" t="s">
        <v>15</v>
      </c>
      <c r="K2" s="21"/>
      <c r="L2" s="21"/>
      <c r="M2" s="41" t="s">
        <v>16</v>
      </c>
    </row>
    <row r="3" spans="1:13" ht="18" customHeight="1">
      <c r="A3" s="50"/>
      <c r="B3" s="51"/>
      <c r="C3" s="51"/>
      <c r="D3" s="52"/>
      <c r="E3" s="53"/>
      <c r="F3" s="53"/>
      <c r="G3" s="54"/>
      <c r="H3" s="55"/>
      <c r="I3" s="55"/>
      <c r="J3" s="56" t="s">
        <v>20</v>
      </c>
      <c r="K3" s="57"/>
      <c r="L3" s="57"/>
      <c r="M3" s="58" t="s">
        <v>21</v>
      </c>
    </row>
    <row r="4" spans="1:13" ht="0.75" customHeight="1">
      <c r="A4" s="42"/>
      <c r="B4" s="3"/>
      <c r="C4" s="3"/>
      <c r="D4" s="3"/>
      <c r="E4" s="3"/>
      <c r="F4" s="3"/>
      <c r="G4" s="4"/>
      <c r="H4" s="6"/>
      <c r="I4" s="6"/>
      <c r="J4" s="5" t="s">
        <v>10</v>
      </c>
      <c r="K4" s="6"/>
      <c r="L4" s="6"/>
      <c r="M4" s="43"/>
    </row>
    <row r="5" spans="1:13" ht="14.25">
      <c r="A5" s="44">
        <v>1</v>
      </c>
      <c r="B5" s="12" t="s">
        <v>1</v>
      </c>
      <c r="C5" s="11" t="s">
        <v>2</v>
      </c>
      <c r="D5" s="7">
        <f>SUM(I5,L5)</f>
        <v>2</v>
      </c>
      <c r="E5" s="8">
        <f>SUM(H5,K5)</f>
        <v>84.39</v>
      </c>
      <c r="F5" s="9">
        <f>SUM(J5,M5)</f>
        <v>0.3750810185185185</v>
      </c>
      <c r="G5" s="10">
        <f>F5/E5</f>
        <v>0.004444614510232474</v>
      </c>
      <c r="H5" s="14">
        <v>42.195</v>
      </c>
      <c r="I5" s="15">
        <v>1</v>
      </c>
      <c r="J5" s="19">
        <v>0.18407407407407406</v>
      </c>
      <c r="K5" s="1">
        <v>42.195</v>
      </c>
      <c r="L5" s="2">
        <v>1</v>
      </c>
      <c r="M5" s="45">
        <v>0.19100694444444444</v>
      </c>
    </row>
    <row r="6" spans="1:13" ht="14.25">
      <c r="A6" s="44">
        <v>2</v>
      </c>
      <c r="B6" s="13" t="s">
        <v>0</v>
      </c>
      <c r="C6" s="11" t="s">
        <v>3</v>
      </c>
      <c r="D6" s="7">
        <f>SUM(I6,L6)</f>
        <v>2</v>
      </c>
      <c r="E6" s="8">
        <f>SUM(H6,K6)</f>
        <v>84.39</v>
      </c>
      <c r="F6" s="9">
        <f>SUM(J6,M6)</f>
        <v>0.38653935185185184</v>
      </c>
      <c r="G6" s="10">
        <f>F6/E6</f>
        <v>0.004580392840998363</v>
      </c>
      <c r="H6" s="14">
        <v>42.195</v>
      </c>
      <c r="I6" s="15">
        <v>1</v>
      </c>
      <c r="J6" s="19">
        <v>0.18407407407407406</v>
      </c>
      <c r="K6" s="1">
        <v>42.195</v>
      </c>
      <c r="L6" s="2">
        <v>1</v>
      </c>
      <c r="M6" s="45">
        <v>0.20246527777777779</v>
      </c>
    </row>
    <row r="7" spans="1:13" ht="14.25">
      <c r="A7" s="44">
        <v>3</v>
      </c>
      <c r="B7" s="13" t="s">
        <v>13</v>
      </c>
      <c r="C7" s="11" t="s">
        <v>11</v>
      </c>
      <c r="D7" s="7">
        <f>SUM(I7,L7)</f>
        <v>1</v>
      </c>
      <c r="E7" s="8">
        <f>SUM(H7,K7)</f>
        <v>42.195</v>
      </c>
      <c r="F7" s="9">
        <f>SUM(J7,M7)</f>
        <v>0.18407407407407406</v>
      </c>
      <c r="G7" s="10">
        <f>F7/E7</f>
        <v>0.004362461762627659</v>
      </c>
      <c r="H7" s="14">
        <v>42.195</v>
      </c>
      <c r="I7" s="15">
        <v>1</v>
      </c>
      <c r="J7" s="19">
        <v>0.18407407407407406</v>
      </c>
      <c r="K7" s="1"/>
      <c r="L7" s="2"/>
      <c r="M7" s="45"/>
    </row>
    <row r="8" spans="1:27" ht="14.25">
      <c r="A8" s="44">
        <v>5</v>
      </c>
      <c r="B8" s="13" t="s">
        <v>17</v>
      </c>
      <c r="C8" s="11" t="s">
        <v>4</v>
      </c>
      <c r="D8" s="7">
        <f>SUM(I8,L8)</f>
        <v>1</v>
      </c>
      <c r="E8" s="8">
        <f>SUM(H8,K8)</f>
        <v>42.195</v>
      </c>
      <c r="F8" s="9">
        <f>SUM(J8,M8)</f>
        <v>0.19100694444444444</v>
      </c>
      <c r="G8" s="10">
        <f>F8/E8</f>
        <v>0.00452676725783729</v>
      </c>
      <c r="H8" s="14"/>
      <c r="I8" s="15"/>
      <c r="J8" s="19"/>
      <c r="K8" s="1">
        <v>42.195</v>
      </c>
      <c r="L8" s="2">
        <v>1</v>
      </c>
      <c r="M8" s="45">
        <v>0.19100694444444444</v>
      </c>
      <c r="AA8" s="17"/>
    </row>
    <row r="9" spans="1:13" ht="15" thickBot="1">
      <c r="A9" s="46">
        <v>6</v>
      </c>
      <c r="B9" s="30" t="s">
        <v>18</v>
      </c>
      <c r="C9" s="31" t="s">
        <v>4</v>
      </c>
      <c r="D9" s="26">
        <f>SUM(I9,L9)</f>
        <v>1</v>
      </c>
      <c r="E9" s="27">
        <f>SUM(H9,K9)</f>
        <v>42.195</v>
      </c>
      <c r="F9" s="28">
        <f>SUM(J9,M9)</f>
        <v>0.19100694444444444</v>
      </c>
      <c r="G9" s="29">
        <f>F9/E9</f>
        <v>0.00452676725783729</v>
      </c>
      <c r="H9" s="34"/>
      <c r="I9" s="35"/>
      <c r="J9" s="36"/>
      <c r="K9" s="32">
        <v>42.195</v>
      </c>
      <c r="L9" s="33">
        <v>1</v>
      </c>
      <c r="M9" s="47">
        <v>0.19100694444444444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J1:M1"/>
    <mergeCell ref="A2:A3"/>
    <mergeCell ref="B2:B3"/>
    <mergeCell ref="C2:C3"/>
    <mergeCell ref="D2:D3"/>
    <mergeCell ref="E2:E3"/>
    <mergeCell ref="F2:F3"/>
    <mergeCell ref="G2:G3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Bogdan</cp:lastModifiedBy>
  <dcterms:created xsi:type="dcterms:W3CDTF">2014-07-13T10:47:56Z</dcterms:created>
  <dcterms:modified xsi:type="dcterms:W3CDTF">2016-11-28T20:12:20Z</dcterms:modified>
  <cp:category/>
  <cp:version/>
  <cp:contentType/>
  <cp:contentStatus/>
</cp:coreProperties>
</file>