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Trasa nawigacyjna" sheetId="1" r:id="rId1"/>
  </sheets>
  <definedNames>
    <definedName name="_xlnm._FilterDatabase" localSheetId="0" hidden="1">'Trasa nawigacyjna'!$A$4:$X$113</definedName>
  </definedNames>
  <calcPr fullCalcOnLoad="1"/>
</workbook>
</file>

<file path=xl/sharedStrings.xml><?xml version="1.0" encoding="utf-8"?>
<sst xmlns="http://schemas.openxmlformats.org/spreadsheetml/2006/main" count="548" uniqueCount="237">
  <si>
    <t>PK11</t>
  </si>
  <si>
    <t>Magda</t>
  </si>
  <si>
    <t>Zwierzchowski</t>
  </si>
  <si>
    <t>PK10</t>
  </si>
  <si>
    <t>LINK DO PODGLĄDU TRASY</t>
  </si>
  <si>
    <t>Leszek</t>
  </si>
  <si>
    <t>Hajek</t>
  </si>
  <si>
    <t>Janusz</t>
  </si>
  <si>
    <t>NIE UKOŃCZYŁY:</t>
  </si>
  <si>
    <t>Szkudlarek</t>
  </si>
  <si>
    <t>Śmigielski</t>
  </si>
  <si>
    <t>Grotowska</t>
  </si>
  <si>
    <t>Piotr</t>
  </si>
  <si>
    <t>Łysak</t>
  </si>
  <si>
    <t>Kamil</t>
  </si>
  <si>
    <t>Paweł</t>
  </si>
  <si>
    <t>Lichtarski</t>
  </si>
  <si>
    <t>Monika</t>
  </si>
  <si>
    <t>Anna</t>
  </si>
  <si>
    <t>Modzelewski</t>
  </si>
  <si>
    <t>Macioła</t>
  </si>
  <si>
    <t>SDA MOST</t>
  </si>
  <si>
    <t>Odległość</t>
  </si>
  <si>
    <t>Paulina</t>
  </si>
  <si>
    <t>Izabela</t>
  </si>
  <si>
    <t>Stanisław</t>
  </si>
  <si>
    <t>Batalion Parówek</t>
  </si>
  <si>
    <t>Ludwinowicz</t>
  </si>
  <si>
    <t>F</t>
  </si>
  <si>
    <t>Matuła</t>
  </si>
  <si>
    <t>Bernaś</t>
  </si>
  <si>
    <t>Toudi Team</t>
  </si>
  <si>
    <t>Kupczak</t>
  </si>
  <si>
    <t>C</t>
  </si>
  <si>
    <t>L</t>
  </si>
  <si>
    <t>Mateusz</t>
  </si>
  <si>
    <t>Pawlak</t>
  </si>
  <si>
    <t>Kęsoń</t>
  </si>
  <si>
    <t>TRASA L:</t>
  </si>
  <si>
    <t>O</t>
  </si>
  <si>
    <t>Wasiak</t>
  </si>
  <si>
    <t>Nazwisko</t>
  </si>
  <si>
    <t>T</t>
  </si>
  <si>
    <t>W</t>
  </si>
  <si>
    <t>Mikita- Skowronek</t>
  </si>
  <si>
    <t>P</t>
  </si>
  <si>
    <t>Sochanowski</t>
  </si>
  <si>
    <t>R</t>
  </si>
  <si>
    <t>IM2010</t>
  </si>
  <si>
    <t>Y</t>
  </si>
  <si>
    <t>X</t>
  </si>
  <si>
    <t>Magdalena</t>
  </si>
  <si>
    <t>Z</t>
  </si>
  <si>
    <t>Frączek</t>
  </si>
  <si>
    <t>X-Y-Z</t>
  </si>
  <si>
    <t>Wita</t>
  </si>
  <si>
    <t>Wytarmoszone Bobry</t>
  </si>
  <si>
    <t>Plebanek</t>
  </si>
  <si>
    <t>Trasa</t>
  </si>
  <si>
    <t>Mikołajczyk</t>
  </si>
  <si>
    <t>Przemysław</t>
  </si>
  <si>
    <t>Duljarz</t>
  </si>
  <si>
    <t>Katsemba</t>
  </si>
  <si>
    <t>http://www.a-trip.com/tracks/view/104751</t>
  </si>
  <si>
    <t>Rośniak</t>
  </si>
  <si>
    <t>Hołdys</t>
  </si>
  <si>
    <t>Cień Czarnobyla</t>
  </si>
  <si>
    <t>Cegłą w Blondynę</t>
  </si>
  <si>
    <t>Radwan</t>
  </si>
  <si>
    <t>Zwonik</t>
  </si>
  <si>
    <t>TROPICIEL 8, Wołów 18-19 maja 2012, Wyniki - Trasa nawigacyjna</t>
  </si>
  <si>
    <t>Sobótka</t>
  </si>
  <si>
    <t>Team Daytona</t>
  </si>
  <si>
    <t>szszsz pffksz tktsssss M057 odbiór</t>
  </si>
  <si>
    <t>Drużyna</t>
  </si>
  <si>
    <t>Aniśkowicz</t>
  </si>
  <si>
    <t>Siwiaszczyk</t>
  </si>
  <si>
    <t>bd</t>
  </si>
  <si>
    <t>Stanislav</t>
  </si>
  <si>
    <t>Grodzicki</t>
  </si>
  <si>
    <t>Arkadiusz</t>
  </si>
  <si>
    <t>Rafał</t>
  </si>
  <si>
    <t>Kozłowski</t>
  </si>
  <si>
    <t>Stachowiak</t>
  </si>
  <si>
    <t>Łukaszczuk</t>
  </si>
  <si>
    <t>Firuta</t>
  </si>
  <si>
    <t>PK1</t>
  </si>
  <si>
    <t>PK2</t>
  </si>
  <si>
    <t>PK3</t>
  </si>
  <si>
    <t>Małgorzata</t>
  </si>
  <si>
    <t>PK4</t>
  </si>
  <si>
    <t>PK5</t>
  </si>
  <si>
    <t>PK6</t>
  </si>
  <si>
    <t>PK7</t>
  </si>
  <si>
    <t>PK8</t>
  </si>
  <si>
    <t>Tarasek</t>
  </si>
  <si>
    <t>PK9</t>
  </si>
  <si>
    <t>Starakiewicz</t>
  </si>
  <si>
    <t>Sebastian</t>
  </si>
  <si>
    <t>Bartosz</t>
  </si>
  <si>
    <t>Bronik</t>
  </si>
  <si>
    <t>Robert</t>
  </si>
  <si>
    <t>http://www.a-trip.com/tracks/view/104407</t>
  </si>
  <si>
    <t>Start</t>
  </si>
  <si>
    <t>Kopij</t>
  </si>
  <si>
    <t>Maciorowska</t>
  </si>
  <si>
    <t>Kret</t>
  </si>
  <si>
    <t>Brodzka</t>
  </si>
  <si>
    <t>Marcin</t>
  </si>
  <si>
    <t>Milczarek</t>
  </si>
  <si>
    <t>Dziewońska</t>
  </si>
  <si>
    <t>Imię</t>
  </si>
  <si>
    <t>Grunt</t>
  </si>
  <si>
    <t>Ewa</t>
  </si>
  <si>
    <t>Skiba</t>
  </si>
  <si>
    <t>Maja</t>
  </si>
  <si>
    <t>Tomasz</t>
  </si>
  <si>
    <t>Strzelnica</t>
  </si>
  <si>
    <t>Kołoszuk</t>
  </si>
  <si>
    <t>Góralski</t>
  </si>
  <si>
    <t>Świątek</t>
  </si>
  <si>
    <t>Artur</t>
  </si>
  <si>
    <t>Wardzała</t>
  </si>
  <si>
    <t>Natalia</t>
  </si>
  <si>
    <t>Kosiedowski</t>
  </si>
  <si>
    <t>Kiciliński</t>
  </si>
  <si>
    <t>Balawajder</t>
  </si>
  <si>
    <t>PałkaSałatka</t>
  </si>
  <si>
    <t>Lucek</t>
  </si>
  <si>
    <t>Misiak</t>
  </si>
  <si>
    <t>Czas</t>
  </si>
  <si>
    <t>Białonoga</t>
  </si>
  <si>
    <t>astrominikleopotopeteczereczewiczanie</t>
  </si>
  <si>
    <t>TNGB Team</t>
  </si>
  <si>
    <t>Staniszewski</t>
  </si>
  <si>
    <t>Łukasz</t>
  </si>
  <si>
    <t>Palka</t>
  </si>
  <si>
    <t>http://www.a-trip.com/tracks/view/104110</t>
  </si>
  <si>
    <t>Ołdakowski</t>
  </si>
  <si>
    <t>Urbaniak</t>
  </si>
  <si>
    <t>Lp</t>
  </si>
  <si>
    <t>Pawlik</t>
  </si>
  <si>
    <t>PAPIERZAKI</t>
  </si>
  <si>
    <t>Wojtanowicz</t>
  </si>
  <si>
    <t>Sonya</t>
  </si>
  <si>
    <t>Minuty karne</t>
  </si>
  <si>
    <t>Aleksander</t>
  </si>
  <si>
    <t>nie wiem</t>
  </si>
  <si>
    <t>Wojciech</t>
  </si>
  <si>
    <t>Maciej</t>
  </si>
  <si>
    <t>Kierko</t>
  </si>
  <si>
    <t>Sokołowicz</t>
  </si>
  <si>
    <t>Samorek</t>
  </si>
  <si>
    <t>Szymon</t>
  </si>
  <si>
    <t>Tofiki</t>
  </si>
  <si>
    <t>Szybkie Lopezy</t>
  </si>
  <si>
    <t>Grzegorz</t>
  </si>
  <si>
    <t>Lewicki</t>
  </si>
  <si>
    <t>Krawczyk</t>
  </si>
  <si>
    <t>Michał</t>
  </si>
  <si>
    <t>Skóra</t>
  </si>
  <si>
    <t>Czogała</t>
  </si>
  <si>
    <t>Jarosz</t>
  </si>
  <si>
    <t>Krzysztof</t>
  </si>
  <si>
    <t>Podsiadły</t>
  </si>
  <si>
    <t>Fordoński</t>
  </si>
  <si>
    <t>Setner</t>
  </si>
  <si>
    <t>PK</t>
  </si>
  <si>
    <t>Klaczyński</t>
  </si>
  <si>
    <t>NaJana</t>
  </si>
  <si>
    <t>Antosiak</t>
  </si>
  <si>
    <t>NIE</t>
  </si>
  <si>
    <t>Andrzej</t>
  </si>
  <si>
    <t>Teluk</t>
  </si>
  <si>
    <t>Ziewiński</t>
  </si>
  <si>
    <t>Janek</t>
  </si>
  <si>
    <t>Nocni Wędrowcy</t>
  </si>
  <si>
    <t>Turbo Ptysie</t>
  </si>
  <si>
    <t>CO JA CHASZCZE?</t>
  </si>
  <si>
    <t>Marek</t>
  </si>
  <si>
    <t>Agata</t>
  </si>
  <si>
    <t>Piotrowska</t>
  </si>
  <si>
    <t>Agnieszka</t>
  </si>
  <si>
    <t>Arek</t>
  </si>
  <si>
    <t>Stefaniak</t>
  </si>
  <si>
    <t>Pobrotyn</t>
  </si>
  <si>
    <t>Skowronek</t>
  </si>
  <si>
    <t>Punktów</t>
  </si>
  <si>
    <t>Zwierz</t>
  </si>
  <si>
    <t>Katarzyna</t>
  </si>
  <si>
    <t>http://www.a-trip.com/tracks/view/104099</t>
  </si>
  <si>
    <t>TRASA O:</t>
  </si>
  <si>
    <t>Bogumiła</t>
  </si>
  <si>
    <t>Łąk</t>
  </si>
  <si>
    <t>Roman-Maciejewski</t>
  </si>
  <si>
    <t>Proszę zapytać kolegi</t>
  </si>
  <si>
    <t>Szczygieł</t>
  </si>
  <si>
    <t>Bejda</t>
  </si>
  <si>
    <t>Kurpaska</t>
  </si>
  <si>
    <t>Bębas</t>
  </si>
  <si>
    <t>http://www.a-trip.com/tracks/view/104107</t>
  </si>
  <si>
    <t>http://www.a-trip.com/tracks/view/104108</t>
  </si>
  <si>
    <t>Norsesowicz</t>
  </si>
  <si>
    <t>http://www.a-trip.com/tracks/view/104100</t>
  </si>
  <si>
    <t>http://www.a-trip.com/tracks/view/104101</t>
  </si>
  <si>
    <t>http://www.a-trip.com/tracks/view/104088</t>
  </si>
  <si>
    <t>Cackowski</t>
  </si>
  <si>
    <t>http://www.a-trip.com/tracks/view/104103</t>
  </si>
  <si>
    <t>Nowacki</t>
  </si>
  <si>
    <t>Cierlak</t>
  </si>
  <si>
    <t>http://www.a-trip.com/tracks/view/104104</t>
  </si>
  <si>
    <t>http://www.a-trip.com/tracks/view/104105</t>
  </si>
  <si>
    <t>http://www.a-trip.com/tracks/view/104106</t>
  </si>
  <si>
    <t>Pląskowski</t>
  </si>
  <si>
    <t>http://www.a-trip.com/tracks/view/104094</t>
  </si>
  <si>
    <t>http://www.a-trip.com/tracks/view/104093</t>
  </si>
  <si>
    <t>http://www.a-trip.com/tracks/view/104092</t>
  </si>
  <si>
    <t>http://www.a-trip.com/tracks/view/104091</t>
  </si>
  <si>
    <t>http://www.a-trip.com/tracks/view/104098</t>
  </si>
  <si>
    <t>http://www.a-trip.com/tracks/view/104097</t>
  </si>
  <si>
    <t>http://www.a-trip.com/tracks/view/104096</t>
  </si>
  <si>
    <t>http://www.a-trip.com/tracks/view/104095</t>
  </si>
  <si>
    <t>http://www.a-trip.com/tracks/view/104090</t>
  </si>
  <si>
    <t>FIGHTER TEAM</t>
  </si>
  <si>
    <t>Bober</t>
  </si>
  <si>
    <t>Karolina</t>
  </si>
  <si>
    <t>Mikulak</t>
  </si>
  <si>
    <t>Latus</t>
  </si>
  <si>
    <t>Dobosz</t>
  </si>
  <si>
    <t>Sobera</t>
  </si>
  <si>
    <t>Kasia</t>
  </si>
  <si>
    <t>Putowski</t>
  </si>
  <si>
    <t>Mazurek</t>
  </si>
  <si>
    <t>http://www.a-trip.com/tracks/view/104086</t>
  </si>
  <si>
    <t>Meta</t>
  </si>
  <si>
    <t>Szymański</t>
  </si>
  <si>
    <t>Rodzina z Sosnowca</t>
  </si>
</sst>
</file>

<file path=xl/styles.xml><?xml version="1.0" encoding="utf-8"?>
<styleSheet xmlns="http://schemas.openxmlformats.org/spreadsheetml/2006/main">
  <numFmts count="2">
    <numFmt numFmtId="165" formatCode="[h]:mm:ss;@"/>
    <numFmt numFmtId="166" formatCode="h:mm:ss;@"/>
  </numFmts>
  <fonts count="11">
    <font>
      <sz val="10"/>
      <name val="Arial"/>
      <family val="2"/>
    </font>
    <font>
      <b/>
      <sz val="12"/>
      <color indexed="24"/>
      <name val="Arial"/>
      <family val="2"/>
    </font>
    <font>
      <b/>
      <sz val="10"/>
      <name val="Arial"/>
      <family val="2"/>
    </font>
    <font>
      <b/>
      <sz val="10"/>
      <color indexed="24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sz val="10"/>
      <color indexed="24"/>
      <name val="Arial"/>
      <family val="2"/>
    </font>
    <font>
      <b/>
      <sz val="10"/>
      <color indexed="15"/>
      <name val="Arial"/>
      <family val="2"/>
    </font>
    <font>
      <b/>
      <sz val="12"/>
      <color indexed="16"/>
      <name val="Arial"/>
      <family val="2"/>
    </font>
    <font>
      <sz val="12"/>
      <color indexed="2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3" fillId="2" borderId="0" xfId="0" applyNumberFormat="1" applyFont="1" applyFill="1" applyAlignment="1">
      <alignment horizontal="center" wrapText="1"/>
    </xf>
    <xf numFmtId="0" fontId="4" fillId="3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4" fillId="4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horizont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9" fillId="4" borderId="0" xfId="0" applyNumberFormat="1" applyFont="1" applyFill="1" applyAlignment="1">
      <alignment horizontal="center" vertical="center" wrapText="1"/>
    </xf>
    <xf numFmtId="0" fontId="6" fillId="4" borderId="0" xfId="0" applyNumberFormat="1" applyFont="1" applyFill="1" applyAlignment="1">
      <alignment horizontal="center" vertical="center" wrapText="1"/>
    </xf>
    <xf numFmtId="0" fontId="10" fillId="2" borderId="0" xfId="0" applyNumberFormat="1" applyFont="1" applyFill="1" applyAlignment="1">
      <alignment horizontal="center" vertical="center" wrapText="1"/>
    </xf>
    <xf numFmtId="0" fontId="2" fillId="4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2" fillId="5" borderId="0" xfId="0" applyNumberFormat="1" applyFont="1" applyFill="1" applyAlignment="1">
      <alignment horizontal="center" wrapText="1"/>
    </xf>
    <xf numFmtId="166" fontId="0" fillId="0" borderId="0" xfId="0" applyNumberFormat="1" applyFont="1" applyFill="1" applyAlignment="1">
      <alignment horizontal="center" wrapText="1"/>
    </xf>
    <xf numFmtId="0" fontId="0" fillId="4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FFFF"/>
      </font>
      <fill>
        <patternFill patternType="solid"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00"/>
      <rgbColor rgb="00FFF2CC"/>
      <rgbColor rgb="00FCE5CD"/>
      <rgbColor rgb="00E06666"/>
      <rgbColor rgb="00D9EAD3"/>
      <rgbColor rgb="00CFE2F3"/>
      <rgbColor rgb="00FFFF00"/>
      <rgbColor rgb="00FF0000"/>
      <rgbColor rgb="00000000"/>
      <rgbColor rgb="0000FF00"/>
      <rgbColor rgb="00C9DAF8"/>
      <rgbColor rgb="009FC5E8"/>
      <rgbColor rgb="00F6B26B"/>
      <rgbColor rgb="00F9CB9C"/>
      <rgbColor rgb="00434343"/>
      <rgbColor rgb="00FF00FF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3"/>
  <sheetViews>
    <sheetView tabSelected="1" workbookViewId="0" topLeftCell="A1">
      <pane xSplit="1" ySplit="4" topLeftCell="B5" activePane="bottomRight" state="frozen"/>
      <selection pane="topLeft" activeCell="A1" sqref="A1"/>
      <selection pane="bottomLeft" activeCell="A5" sqref="A5"/>
      <selection pane="topRight" activeCell="B1" sqref="B1"/>
      <selection pane="bottomRight" activeCell="B5" sqref="B5"/>
    </sheetView>
  </sheetViews>
  <sheetFormatPr defaultColWidth="17.140625" defaultRowHeight="12.75" customHeight="1"/>
  <cols>
    <col min="1" max="1" width="4.00390625" style="0" customWidth="1"/>
    <col min="2" max="2" width="10.57421875" style="0" customWidth="1"/>
    <col min="3" max="3" width="17.8515625" style="0" customWidth="1"/>
    <col min="4" max="4" width="22.421875" style="0" customWidth="1"/>
    <col min="5" max="5" width="6.8515625" style="0" customWidth="1"/>
    <col min="6" max="6" width="12.421875" style="0" customWidth="1"/>
    <col min="7" max="7" width="10.421875" style="0" customWidth="1"/>
    <col min="8" max="8" width="5.140625" style="0" customWidth="1"/>
    <col min="9" max="9" width="10.00390625" style="0" customWidth="1"/>
    <col min="10" max="20" width="8.57421875" style="0" customWidth="1"/>
    <col min="21" max="21" width="10.00390625" style="0" customWidth="1"/>
    <col min="22" max="22" width="11.7109375" style="0" customWidth="1"/>
    <col min="23" max="23" width="10.140625" style="0" customWidth="1"/>
    <col min="24" max="24" width="8.8515625" style="0" customWidth="1"/>
    <col min="25" max="25" width="35.140625" style="0" customWidth="1"/>
  </cols>
  <sheetData>
    <row r="1" spans="1:24" ht="15.75">
      <c r="A1" s="1"/>
      <c r="B1" s="1"/>
      <c r="C1" s="1"/>
      <c r="D1" s="1"/>
      <c r="E1" s="1"/>
      <c r="F1" s="2"/>
      <c r="G1" s="2"/>
      <c r="H1" s="2"/>
      <c r="I1" s="3" t="s">
        <v>38</v>
      </c>
      <c r="J1" s="4" t="s">
        <v>34</v>
      </c>
      <c r="K1" s="4" t="s">
        <v>42</v>
      </c>
      <c r="L1" s="4" t="s">
        <v>47</v>
      </c>
      <c r="M1" s="4" t="s">
        <v>28</v>
      </c>
      <c r="N1" s="4" t="s">
        <v>45</v>
      </c>
      <c r="O1" s="4" t="s">
        <v>50</v>
      </c>
      <c r="P1" s="4" t="s">
        <v>49</v>
      </c>
      <c r="Q1" s="4" t="s">
        <v>52</v>
      </c>
      <c r="R1" s="4" t="s">
        <v>43</v>
      </c>
      <c r="S1" s="4" t="s">
        <v>33</v>
      </c>
      <c r="T1" s="4" t="s">
        <v>39</v>
      </c>
      <c r="U1" s="5">
        <v>12</v>
      </c>
      <c r="V1" s="6"/>
      <c r="W1" s="7"/>
      <c r="X1" s="7"/>
    </row>
    <row r="2" spans="1:24" ht="110.25">
      <c r="A2" s="2"/>
      <c r="B2" s="8" t="s">
        <v>70</v>
      </c>
      <c r="C2" s="8"/>
      <c r="D2" s="8"/>
      <c r="E2" s="8"/>
      <c r="F2" s="8"/>
      <c r="G2" s="9"/>
      <c r="H2" s="10"/>
      <c r="I2" s="3" t="s">
        <v>191</v>
      </c>
      <c r="J2" s="11" t="s">
        <v>39</v>
      </c>
      <c r="K2" s="11" t="s">
        <v>33</v>
      </c>
      <c r="L2" s="11" t="s">
        <v>43</v>
      </c>
      <c r="M2" s="11" t="s">
        <v>50</v>
      </c>
      <c r="N2" s="11" t="s">
        <v>49</v>
      </c>
      <c r="O2" s="11" t="s">
        <v>52</v>
      </c>
      <c r="P2" s="11" t="s">
        <v>45</v>
      </c>
      <c r="Q2" s="11" t="s">
        <v>28</v>
      </c>
      <c r="R2" s="11" t="s">
        <v>47</v>
      </c>
      <c r="S2" s="11" t="s">
        <v>42</v>
      </c>
      <c r="T2" s="11" t="s">
        <v>34</v>
      </c>
      <c r="U2" s="12" t="s">
        <v>187</v>
      </c>
      <c r="V2" s="13"/>
      <c r="W2" s="10"/>
      <c r="X2" s="10"/>
    </row>
    <row r="3" spans="1:24" ht="14.25">
      <c r="A3" s="2"/>
      <c r="G3" s="2"/>
      <c r="H3" s="10"/>
      <c r="I3" s="10"/>
      <c r="J3" s="14"/>
      <c r="K3" s="14"/>
      <c r="L3" s="14"/>
      <c r="M3" s="14"/>
      <c r="N3" s="14"/>
      <c r="O3" s="14"/>
      <c r="P3" s="15"/>
      <c r="Q3" s="15"/>
      <c r="R3" s="15"/>
      <c r="S3" s="14"/>
      <c r="T3" s="14"/>
      <c r="U3" s="10"/>
      <c r="V3" s="10"/>
      <c r="W3" s="16">
        <v>1</v>
      </c>
      <c r="X3" s="10"/>
    </row>
    <row r="4" spans="1:25" ht="47.25">
      <c r="A4" s="17" t="s">
        <v>140</v>
      </c>
      <c r="B4" s="17" t="s">
        <v>111</v>
      </c>
      <c r="C4" s="17" t="s">
        <v>41</v>
      </c>
      <c r="D4" s="17" t="s">
        <v>74</v>
      </c>
      <c r="E4" s="17" t="s">
        <v>58</v>
      </c>
      <c r="F4" s="17" t="s">
        <v>22</v>
      </c>
      <c r="G4" s="17" t="s">
        <v>130</v>
      </c>
      <c r="H4" s="17" t="s">
        <v>167</v>
      </c>
      <c r="I4" s="18" t="s">
        <v>103</v>
      </c>
      <c r="J4" s="19" t="s">
        <v>86</v>
      </c>
      <c r="K4" s="19" t="s">
        <v>87</v>
      </c>
      <c r="L4" s="19" t="s">
        <v>88</v>
      </c>
      <c r="M4" s="19" t="s">
        <v>90</v>
      </c>
      <c r="N4" s="19" t="s">
        <v>91</v>
      </c>
      <c r="O4" s="19" t="s">
        <v>92</v>
      </c>
      <c r="P4" s="19" t="s">
        <v>93</v>
      </c>
      <c r="Q4" s="18" t="s">
        <v>94</v>
      </c>
      <c r="R4" s="18" t="s">
        <v>96</v>
      </c>
      <c r="S4" s="18" t="s">
        <v>3</v>
      </c>
      <c r="T4" s="19" t="s">
        <v>0</v>
      </c>
      <c r="U4" s="18" t="s">
        <v>234</v>
      </c>
      <c r="V4" s="20" t="s">
        <v>117</v>
      </c>
      <c r="W4" s="20" t="s">
        <v>145</v>
      </c>
      <c r="X4" s="20" t="s">
        <v>54</v>
      </c>
      <c r="Y4" s="20" t="s">
        <v>4</v>
      </c>
    </row>
    <row r="5" spans="1:25" ht="42.75">
      <c r="A5" s="21">
        <f>A4+1</f>
      </c>
      <c r="B5" s="10" t="s">
        <v>24</v>
      </c>
      <c r="C5" s="10" t="s">
        <v>188</v>
      </c>
      <c r="D5" s="10" t="s">
        <v>195</v>
      </c>
      <c r="E5" s="2" t="s">
        <v>34</v>
      </c>
      <c r="F5" s="23">
        <v>31.5</v>
      </c>
      <c r="G5" s="24">
        <v>0.173611111111111</v>
      </c>
      <c r="H5" s="10">
        <v>7</v>
      </c>
      <c r="I5" s="24">
        <v>0.826388888888889</v>
      </c>
      <c r="J5" s="24">
        <v>0.853472222222222</v>
      </c>
      <c r="K5" s="24">
        <v>0.896527777777778</v>
      </c>
      <c r="L5" s="24">
        <v>0.929861111111111</v>
      </c>
      <c r="M5" s="24">
        <v>0.972222222222222</v>
      </c>
      <c r="N5" s="24">
        <v>0.014583333333333</v>
      </c>
      <c r="O5" s="24">
        <v>0.14375</v>
      </c>
      <c r="P5" s="24">
        <v>0.106944444444444</v>
      </c>
      <c r="Q5" s="10"/>
      <c r="R5" s="10"/>
      <c r="S5" s="10"/>
      <c r="T5" s="10"/>
      <c r="U5" s="10"/>
      <c r="V5" s="10"/>
      <c r="W5" s="10"/>
      <c r="X5" s="10"/>
      <c r="Y5" s="22" t="s">
        <v>212</v>
      </c>
    </row>
    <row r="6" spans="1:24" ht="28.5">
      <c r="A6" s="21">
        <f>A5+1</f>
      </c>
      <c r="B6" s="10" t="s">
        <v>159</v>
      </c>
      <c r="C6" s="10" t="s">
        <v>9</v>
      </c>
      <c r="D6" s="10" t="s">
        <v>195</v>
      </c>
      <c r="E6" s="2" t="s">
        <v>34</v>
      </c>
      <c r="F6" s="23">
        <v>31.5</v>
      </c>
      <c r="G6" s="24">
        <v>0.173611111111111</v>
      </c>
      <c r="H6" s="10">
        <v>7</v>
      </c>
      <c r="I6" s="24">
        <v>0.826388888888889</v>
      </c>
      <c r="J6" s="24">
        <v>0.853472222222222</v>
      </c>
      <c r="K6" s="24">
        <v>0.896527777777778</v>
      </c>
      <c r="L6" s="24">
        <v>0.929861111111111</v>
      </c>
      <c r="M6" s="24">
        <v>0.972222222222222</v>
      </c>
      <c r="N6" s="24">
        <v>0.014583333333333</v>
      </c>
      <c r="O6" s="24">
        <v>0.14375</v>
      </c>
      <c r="P6" s="24">
        <v>0.106944444444444</v>
      </c>
      <c r="Q6" s="10"/>
      <c r="R6" s="10"/>
      <c r="S6" s="10"/>
      <c r="T6" s="10"/>
      <c r="U6" s="10"/>
      <c r="V6" s="10"/>
      <c r="W6" s="10"/>
      <c r="X6" s="10"/>
    </row>
    <row r="7" spans="1:24" ht="28.5">
      <c r="A7" s="21">
        <f>A6+1</f>
      </c>
      <c r="B7" s="10" t="s">
        <v>116</v>
      </c>
      <c r="C7" s="10" t="s">
        <v>213</v>
      </c>
      <c r="D7" s="10" t="s">
        <v>195</v>
      </c>
      <c r="E7" s="2" t="s">
        <v>34</v>
      </c>
      <c r="F7" s="23">
        <v>31.5</v>
      </c>
      <c r="G7" s="24">
        <v>0.173611111111111</v>
      </c>
      <c r="H7" s="10">
        <v>7</v>
      </c>
      <c r="I7" s="24">
        <v>0.826388888888889</v>
      </c>
      <c r="J7" s="24">
        <v>0.853472222222222</v>
      </c>
      <c r="K7" s="24">
        <v>0.896527777777778</v>
      </c>
      <c r="L7" s="24">
        <v>0.929861111111111</v>
      </c>
      <c r="M7" s="24">
        <v>0.972222222222222</v>
      </c>
      <c r="N7" s="24">
        <v>0.014583333333333</v>
      </c>
      <c r="O7" s="24">
        <v>0.14375</v>
      </c>
      <c r="P7" s="24">
        <v>0.106944444444444</v>
      </c>
      <c r="Q7" s="10"/>
      <c r="R7" s="10"/>
      <c r="S7" s="10"/>
      <c r="T7" s="10"/>
      <c r="U7" s="10"/>
      <c r="V7" s="10"/>
      <c r="W7" s="10"/>
      <c r="X7" s="10"/>
    </row>
    <row r="8" spans="1:24" ht="28.5">
      <c r="A8" s="21">
        <f>A7+1</f>
      </c>
      <c r="B8" s="10" t="s">
        <v>116</v>
      </c>
      <c r="C8" s="10" t="s">
        <v>6</v>
      </c>
      <c r="D8" s="26" t="s">
        <v>195</v>
      </c>
      <c r="E8" s="2" t="s">
        <v>34</v>
      </c>
      <c r="F8" s="23">
        <v>31.5</v>
      </c>
      <c r="G8" s="24">
        <v>0.173611111111111</v>
      </c>
      <c r="H8" s="10">
        <v>7</v>
      </c>
      <c r="I8" s="24">
        <v>0.826388888888889</v>
      </c>
      <c r="J8" s="24">
        <v>0.853472222222222</v>
      </c>
      <c r="K8" s="24">
        <v>0.896527777777778</v>
      </c>
      <c r="L8" s="24">
        <v>0.929861111111111</v>
      </c>
      <c r="M8" s="24">
        <v>0.972222222222222</v>
      </c>
      <c r="N8" s="24">
        <v>0.014583333333333</v>
      </c>
      <c r="O8" s="24">
        <v>0.14375</v>
      </c>
      <c r="P8" s="24">
        <v>0.106944444444444</v>
      </c>
      <c r="Q8" s="10"/>
      <c r="R8" s="10"/>
      <c r="S8" s="10"/>
      <c r="T8" s="10"/>
      <c r="U8" s="10"/>
      <c r="V8" s="10"/>
      <c r="W8" s="10"/>
      <c r="X8" s="10"/>
    </row>
    <row r="9" spans="1:24" ht="28.5">
      <c r="A9" s="21">
        <v>1</v>
      </c>
      <c r="B9" s="22" t="s">
        <v>17</v>
      </c>
      <c r="C9" s="22" t="s">
        <v>107</v>
      </c>
      <c r="D9" s="22" t="s">
        <v>178</v>
      </c>
      <c r="E9" s="2" t="s">
        <v>39</v>
      </c>
      <c r="F9" s="23">
        <v>34.1</v>
      </c>
      <c r="G9" s="24">
        <f>(((U9+(W$7-I9))-V9)-X9)+W9</f>
      </c>
      <c r="H9" s="10">
        <f>(U$5-COUNTBLANK(J9:T9))-COUNTBLANK(U9)</f>
      </c>
      <c r="I9" s="24">
        <v>0.802083333333333</v>
      </c>
      <c r="J9" s="24">
        <v>0.826388888888889</v>
      </c>
      <c r="K9" s="24">
        <v>0.875694444444444</v>
      </c>
      <c r="L9" s="24">
        <v>0.914583333333333</v>
      </c>
      <c r="M9" s="24">
        <v>0.972916666666667</v>
      </c>
      <c r="N9" s="24">
        <v>0.989583333333333</v>
      </c>
      <c r="O9" s="10"/>
      <c r="P9" s="24">
        <v>0.054166666666667</v>
      </c>
      <c r="Q9" s="24">
        <v>0.107638888888889</v>
      </c>
      <c r="R9" s="24">
        <v>0.142361111111111</v>
      </c>
      <c r="S9" s="24">
        <v>0.161111111111111</v>
      </c>
      <c r="T9" s="24">
        <v>0.222222222222222</v>
      </c>
      <c r="U9" s="24">
        <v>0.254861111111111</v>
      </c>
      <c r="V9" s="24">
        <v>0.003472222222222</v>
      </c>
      <c r="W9" s="10"/>
      <c r="X9" s="10"/>
    </row>
    <row r="10" spans="1:24" ht="28.5">
      <c r="A10" s="21">
        <v>2</v>
      </c>
      <c r="B10" s="22" t="s">
        <v>18</v>
      </c>
      <c r="C10" s="22" t="s">
        <v>209</v>
      </c>
      <c r="D10" s="22" t="s">
        <v>178</v>
      </c>
      <c r="E10" s="2" t="s">
        <v>39</v>
      </c>
      <c r="F10" s="23">
        <v>34.1</v>
      </c>
      <c r="G10" s="24">
        <f>(((U10+(W$7-I10))-V10)-X10)+W10</f>
      </c>
      <c r="H10" s="10">
        <f>(U$5-COUNTBLANK(J10:T10))-COUNTBLANK(U10)</f>
      </c>
      <c r="I10" s="24">
        <v>0.802083333333333</v>
      </c>
      <c r="J10" s="24">
        <v>0.826388888888889</v>
      </c>
      <c r="K10" s="24">
        <v>0.875694444444444</v>
      </c>
      <c r="L10" s="24">
        <v>0.914583333333333</v>
      </c>
      <c r="M10" s="24">
        <v>0.972916666666667</v>
      </c>
      <c r="N10" s="24">
        <v>0.989583333333333</v>
      </c>
      <c r="O10" s="10"/>
      <c r="P10" s="24">
        <v>0.054166666666667</v>
      </c>
      <c r="Q10" s="24">
        <v>0.107638888888889</v>
      </c>
      <c r="R10" s="24">
        <v>0.142361111111111</v>
      </c>
      <c r="S10" s="24">
        <v>0.161111111111111</v>
      </c>
      <c r="T10" s="24">
        <v>0.222222222222222</v>
      </c>
      <c r="U10" s="24">
        <v>0.254861111111111</v>
      </c>
      <c r="V10" s="24">
        <v>0.003472222222222</v>
      </c>
      <c r="W10" s="10"/>
      <c r="X10" s="10"/>
    </row>
    <row r="11" spans="1:25" ht="42.75">
      <c r="A11" s="21">
        <v>3</v>
      </c>
      <c r="B11" s="22" t="s">
        <v>89</v>
      </c>
      <c r="C11" s="22" t="s">
        <v>11</v>
      </c>
      <c r="D11" s="22" t="s">
        <v>178</v>
      </c>
      <c r="E11" s="2" t="s">
        <v>39</v>
      </c>
      <c r="F11" s="23">
        <v>34.1</v>
      </c>
      <c r="G11" s="24">
        <f>(((U11+(W$7-I11))-V11)-X11)+W11</f>
      </c>
      <c r="H11" s="10">
        <f>(U$5-COUNTBLANK(J11:T11))-COUNTBLANK(U11)</f>
      </c>
      <c r="I11" s="24">
        <v>0.802083333333333</v>
      </c>
      <c r="J11" s="24">
        <v>0.826388888888889</v>
      </c>
      <c r="K11" s="24">
        <v>0.875694444444444</v>
      </c>
      <c r="L11" s="24">
        <v>0.914583333333333</v>
      </c>
      <c r="M11" s="24">
        <v>0.972916666666667</v>
      </c>
      <c r="N11" s="24">
        <v>0.989583333333333</v>
      </c>
      <c r="O11" s="10"/>
      <c r="P11" s="24">
        <v>0.054166666666667</v>
      </c>
      <c r="Q11" s="24">
        <v>0.107638888888889</v>
      </c>
      <c r="R11" s="24">
        <v>0.142361111111111</v>
      </c>
      <c r="S11" s="24">
        <v>0.161111111111111</v>
      </c>
      <c r="T11" s="24">
        <v>0.222222222222222</v>
      </c>
      <c r="U11" s="24">
        <v>0.254861111111111</v>
      </c>
      <c r="V11" s="24">
        <v>0.003472222222222</v>
      </c>
      <c r="W11" s="10"/>
      <c r="X11" s="10"/>
      <c r="Y11" s="22" t="s">
        <v>221</v>
      </c>
    </row>
    <row r="12" spans="1:24" ht="14.25">
      <c r="A12" s="21">
        <v>4</v>
      </c>
      <c r="B12" s="22" t="s">
        <v>156</v>
      </c>
      <c r="C12" s="22" t="s">
        <v>65</v>
      </c>
      <c r="D12" s="22" t="s">
        <v>178</v>
      </c>
      <c r="E12" s="2" t="s">
        <v>39</v>
      </c>
      <c r="F12" s="23">
        <v>34.1</v>
      </c>
      <c r="G12" s="24">
        <f>(((U12+(W$7-I12))-V12)-X12)+W12</f>
      </c>
      <c r="H12" s="10">
        <f>(U$5-COUNTBLANK(J12:T12))-COUNTBLANK(U12)</f>
      </c>
      <c r="I12" s="24">
        <v>0.802083333333333</v>
      </c>
      <c r="J12" s="24">
        <v>0.826388888888889</v>
      </c>
      <c r="K12" s="24">
        <v>0.875694444444444</v>
      </c>
      <c r="L12" s="24">
        <v>0.914583333333333</v>
      </c>
      <c r="M12" s="24">
        <v>0.972916666666667</v>
      </c>
      <c r="N12" s="24">
        <v>0.989583333333333</v>
      </c>
      <c r="O12" s="10"/>
      <c r="P12" s="24">
        <v>0.054166666666667</v>
      </c>
      <c r="Q12" s="24">
        <v>0.107638888888889</v>
      </c>
      <c r="R12" s="24">
        <v>0.142361111111111</v>
      </c>
      <c r="S12" s="24">
        <v>0.161111111111111</v>
      </c>
      <c r="T12" s="24">
        <v>0.222222222222222</v>
      </c>
      <c r="U12" s="24">
        <v>0.254861111111111</v>
      </c>
      <c r="V12" s="24">
        <v>0.003472222222222</v>
      </c>
      <c r="W12" s="10"/>
      <c r="X12" s="10"/>
    </row>
    <row r="13" spans="1:24" ht="14.25">
      <c r="A13" s="21">
        <v>5</v>
      </c>
      <c r="B13" s="22" t="s">
        <v>159</v>
      </c>
      <c r="C13" s="22" t="s">
        <v>27</v>
      </c>
      <c r="D13" s="22" t="s">
        <v>178</v>
      </c>
      <c r="E13" s="2" t="s">
        <v>39</v>
      </c>
      <c r="F13" s="23">
        <v>34.1</v>
      </c>
      <c r="G13" s="24">
        <f>(((U13+(W$7-I13))-V13)-X13)+W13</f>
      </c>
      <c r="H13" s="10">
        <f>(U$5-COUNTBLANK(J13:T13))-COUNTBLANK(U13)</f>
      </c>
      <c r="I13" s="24">
        <v>0.802083333333333</v>
      </c>
      <c r="J13" s="24">
        <v>0.826388888888889</v>
      </c>
      <c r="K13" s="24">
        <v>0.875694444444444</v>
      </c>
      <c r="L13" s="24">
        <v>0.914583333333333</v>
      </c>
      <c r="M13" s="24">
        <v>0.972916666666667</v>
      </c>
      <c r="N13" s="24">
        <v>0.989583333333333</v>
      </c>
      <c r="O13" s="10"/>
      <c r="P13" s="24">
        <v>0.054166666666667</v>
      </c>
      <c r="Q13" s="24">
        <v>0.107638888888889</v>
      </c>
      <c r="R13" s="24">
        <v>0.142361111111111</v>
      </c>
      <c r="S13" s="24">
        <v>0.161111111111111</v>
      </c>
      <c r="T13" s="24">
        <v>0.222222222222222</v>
      </c>
      <c r="U13" s="24">
        <v>0.254861111111111</v>
      </c>
      <c r="V13" s="24">
        <v>0.003472222222222</v>
      </c>
      <c r="W13" s="10"/>
      <c r="X13" s="10"/>
    </row>
    <row r="14" spans="1:24" ht="14.25">
      <c r="A14" s="21">
        <v>6</v>
      </c>
      <c r="B14" s="22" t="s">
        <v>135</v>
      </c>
      <c r="C14" s="22" t="s">
        <v>13</v>
      </c>
      <c r="D14" s="22" t="s">
        <v>178</v>
      </c>
      <c r="E14" s="2" t="s">
        <v>39</v>
      </c>
      <c r="F14" s="23">
        <v>34.1</v>
      </c>
      <c r="G14" s="24">
        <f>(((U14+(W$7-I14))-V14)-X14)+W14</f>
      </c>
      <c r="H14" s="10">
        <f>(U$5-COUNTBLANK(J14:T14))-COUNTBLANK(U14)</f>
      </c>
      <c r="I14" s="24">
        <v>0.802083333333333</v>
      </c>
      <c r="J14" s="24">
        <v>0.826388888888889</v>
      </c>
      <c r="K14" s="24">
        <v>0.875694444444444</v>
      </c>
      <c r="L14" s="24">
        <v>0.914583333333333</v>
      </c>
      <c r="M14" s="24">
        <v>0.972916666666667</v>
      </c>
      <c r="N14" s="24">
        <v>0.989583333333333</v>
      </c>
      <c r="O14" s="10"/>
      <c r="P14" s="24">
        <v>0.054166666666667</v>
      </c>
      <c r="Q14" s="24">
        <v>0.107638888888889</v>
      </c>
      <c r="R14" s="24">
        <v>0.142361111111111</v>
      </c>
      <c r="S14" s="24">
        <v>0.161111111111111</v>
      </c>
      <c r="T14" s="24">
        <v>0.222222222222222</v>
      </c>
      <c r="U14" s="24">
        <v>0.254861111111111</v>
      </c>
      <c r="V14" s="24">
        <v>0.003472222222222</v>
      </c>
      <c r="W14" s="10"/>
      <c r="X14" s="10"/>
    </row>
    <row r="15" spans="1:24" ht="14.25">
      <c r="A15" s="21">
        <f>A13+1</f>
      </c>
      <c r="B15" s="10" t="s">
        <v>156</v>
      </c>
      <c r="C15" s="10" t="s">
        <v>141</v>
      </c>
      <c r="D15" s="10" t="s">
        <v>147</v>
      </c>
      <c r="E15" s="2" t="s">
        <v>34</v>
      </c>
      <c r="F15" s="23">
        <v>34.3</v>
      </c>
      <c r="G15" s="24">
        <v>0.486805555555556</v>
      </c>
      <c r="H15" s="10">
        <v>8</v>
      </c>
      <c r="I15" s="24">
        <v>0.8125</v>
      </c>
      <c r="J15" s="24">
        <v>0.872916666666667</v>
      </c>
      <c r="K15" s="24">
        <v>0.955555555555556</v>
      </c>
      <c r="L15" s="24">
        <v>0.998611111111111</v>
      </c>
      <c r="M15" s="24">
        <v>0.046527777777778</v>
      </c>
      <c r="N15" s="24">
        <v>0.118055555555556</v>
      </c>
      <c r="O15" s="24">
        <v>0.236111111111111</v>
      </c>
      <c r="P15" s="24">
        <v>0.222222222222222</v>
      </c>
      <c r="Q15" s="10"/>
      <c r="R15" s="24">
        <v>0.299305555555556</v>
      </c>
      <c r="S15" s="10"/>
      <c r="T15" s="10"/>
      <c r="U15" s="10"/>
      <c r="V15" s="10"/>
      <c r="W15" s="10"/>
      <c r="X15" s="10"/>
    </row>
    <row r="16" spans="1:25" ht="42.75">
      <c r="A16" s="21">
        <f>A15+1</f>
      </c>
      <c r="B16" s="10" t="s">
        <v>180</v>
      </c>
      <c r="C16" s="10" t="s">
        <v>59</v>
      </c>
      <c r="D16" s="10" t="s">
        <v>147</v>
      </c>
      <c r="E16" s="2" t="s">
        <v>34</v>
      </c>
      <c r="F16" s="23">
        <v>34.3</v>
      </c>
      <c r="G16" s="24">
        <v>0.486805555555556</v>
      </c>
      <c r="H16" s="10">
        <v>8</v>
      </c>
      <c r="I16" s="24">
        <v>0.8125</v>
      </c>
      <c r="J16" s="24">
        <v>0.872916666666667</v>
      </c>
      <c r="K16" s="24">
        <v>0.955555555555556</v>
      </c>
      <c r="L16" s="24">
        <v>0.998611111111111</v>
      </c>
      <c r="M16" s="24">
        <v>0.046527777777778</v>
      </c>
      <c r="N16" s="24">
        <v>0.118055555555556</v>
      </c>
      <c r="O16" s="24">
        <v>0.236111111111111</v>
      </c>
      <c r="P16" s="24">
        <v>0.222222222222222</v>
      </c>
      <c r="Q16" s="10"/>
      <c r="R16" s="24">
        <v>0.299305555555556</v>
      </c>
      <c r="S16" s="10"/>
      <c r="T16" s="10"/>
      <c r="U16" s="10"/>
      <c r="V16" s="10"/>
      <c r="W16" s="10"/>
      <c r="X16" s="10"/>
      <c r="Y16" s="22" t="s">
        <v>203</v>
      </c>
    </row>
    <row r="17" spans="1:24" ht="14.25">
      <c r="A17" s="21">
        <f>A16+1</f>
      </c>
      <c r="B17" s="10" t="s">
        <v>159</v>
      </c>
      <c r="C17" s="10" t="s">
        <v>10</v>
      </c>
      <c r="D17" s="10" t="s">
        <v>147</v>
      </c>
      <c r="E17" s="2" t="s">
        <v>34</v>
      </c>
      <c r="F17" s="23">
        <v>34.3</v>
      </c>
      <c r="G17" s="24">
        <v>0.486805555555556</v>
      </c>
      <c r="H17" s="10">
        <v>8</v>
      </c>
      <c r="I17" s="24">
        <v>0.8125</v>
      </c>
      <c r="J17" s="24">
        <v>0.872916666666667</v>
      </c>
      <c r="K17" s="24">
        <v>0.955555555555556</v>
      </c>
      <c r="L17" s="24">
        <v>0.998611111111111</v>
      </c>
      <c r="M17" s="24">
        <v>0.046527777777778</v>
      </c>
      <c r="N17" s="24">
        <v>0.118055555555556</v>
      </c>
      <c r="O17" s="24">
        <v>0.236111111111111</v>
      </c>
      <c r="P17" s="24">
        <v>0.222222222222222</v>
      </c>
      <c r="Q17" s="10"/>
      <c r="R17" s="24">
        <v>0.299305555555556</v>
      </c>
      <c r="S17" s="10"/>
      <c r="T17" s="10"/>
      <c r="U17" s="10"/>
      <c r="V17" s="10"/>
      <c r="W17" s="10"/>
      <c r="X17" s="10"/>
    </row>
    <row r="18" spans="1:24" ht="14.25">
      <c r="A18" s="21">
        <f>A17+1</f>
      </c>
      <c r="B18" s="10" t="s">
        <v>15</v>
      </c>
      <c r="C18" s="10" t="s">
        <v>40</v>
      </c>
      <c r="D18" s="10" t="s">
        <v>147</v>
      </c>
      <c r="E18" s="2" t="s">
        <v>34</v>
      </c>
      <c r="F18" s="23">
        <v>34.3</v>
      </c>
      <c r="G18" s="24">
        <v>0.486805555555556</v>
      </c>
      <c r="H18" s="10">
        <v>8</v>
      </c>
      <c r="I18" s="24">
        <v>0.8125</v>
      </c>
      <c r="J18" s="24">
        <v>0.872916666666667</v>
      </c>
      <c r="K18" s="24">
        <v>0.955555555555556</v>
      </c>
      <c r="L18" s="24">
        <v>0.998611111111111</v>
      </c>
      <c r="M18" s="24">
        <v>0.046527777777778</v>
      </c>
      <c r="N18" s="24">
        <v>0.118055555555556</v>
      </c>
      <c r="O18" s="24">
        <v>0.236111111111111</v>
      </c>
      <c r="P18" s="24">
        <v>0.222222222222222</v>
      </c>
      <c r="Q18" s="10"/>
      <c r="R18" s="24">
        <v>0.299305555555556</v>
      </c>
      <c r="S18" s="10"/>
      <c r="T18" s="10"/>
      <c r="U18" s="10"/>
      <c r="V18" s="10"/>
      <c r="W18" s="10"/>
      <c r="X18" s="10"/>
    </row>
    <row r="19" spans="1:24" ht="14.25">
      <c r="A19" s="21">
        <f>A18+1</f>
      </c>
      <c r="B19" s="10" t="s">
        <v>159</v>
      </c>
      <c r="C19" s="10" t="s">
        <v>160</v>
      </c>
      <c r="D19" s="10" t="s">
        <v>147</v>
      </c>
      <c r="E19" s="2" t="s">
        <v>34</v>
      </c>
      <c r="F19" s="23">
        <v>34.3</v>
      </c>
      <c r="G19" s="24">
        <v>0.486805555555556</v>
      </c>
      <c r="H19" s="10">
        <v>8</v>
      </c>
      <c r="I19" s="24">
        <v>0.8125</v>
      </c>
      <c r="J19" s="24">
        <v>0.872916666666667</v>
      </c>
      <c r="K19" s="24">
        <v>0.955555555555556</v>
      </c>
      <c r="L19" s="24">
        <v>0.998611111111111</v>
      </c>
      <c r="M19" s="24">
        <v>0.046527777777778</v>
      </c>
      <c r="N19" s="24">
        <v>0.118055555555556</v>
      </c>
      <c r="O19" s="24">
        <v>0.236111111111111</v>
      </c>
      <c r="P19" s="24">
        <v>0.222222222222222</v>
      </c>
      <c r="Q19" s="10"/>
      <c r="R19" s="24">
        <v>0.299305555555556</v>
      </c>
      <c r="S19" s="10"/>
      <c r="T19" s="10"/>
      <c r="U19" s="10"/>
      <c r="V19" s="10"/>
      <c r="W19" s="10"/>
      <c r="X19" s="10"/>
    </row>
    <row r="20" spans="1:24" ht="14.25">
      <c r="A20" s="21">
        <v>7</v>
      </c>
      <c r="B20" s="22" t="s">
        <v>12</v>
      </c>
      <c r="C20" s="22" t="s">
        <v>193</v>
      </c>
      <c r="D20" s="22" t="s">
        <v>21</v>
      </c>
      <c r="E20" s="2" t="s">
        <v>39</v>
      </c>
      <c r="F20" s="23">
        <v>35.2</v>
      </c>
      <c r="G20" s="24">
        <f>(((U20+(W$12-I20))-V20)-X20)+W20</f>
      </c>
      <c r="H20" s="10">
        <f>(U$10-COUNTBLANK(J20:T20))-COUNTBLANK(U20)</f>
      </c>
      <c r="I20" s="24">
        <v>0.819444444444444</v>
      </c>
      <c r="J20" s="24">
        <v>0.847222222222222</v>
      </c>
      <c r="K20" s="24">
        <v>0.885416666666667</v>
      </c>
      <c r="L20" s="24">
        <v>0.925694444444444</v>
      </c>
      <c r="M20" s="24">
        <v>0.979861111111111</v>
      </c>
      <c r="N20" s="24">
        <v>0.002083333333333</v>
      </c>
      <c r="O20" s="10"/>
      <c r="P20" s="24">
        <v>0.058333333333333</v>
      </c>
      <c r="Q20" s="24">
        <v>0.107638888888889</v>
      </c>
      <c r="R20" s="24">
        <v>0.146527777777778</v>
      </c>
      <c r="S20" s="24">
        <v>0.173611111111111</v>
      </c>
      <c r="T20" s="24">
        <v>0.228472222222222</v>
      </c>
      <c r="U20" s="24">
        <v>0.26875</v>
      </c>
      <c r="V20" s="24">
        <v>0.010416666666667</v>
      </c>
      <c r="W20" s="10"/>
      <c r="X20" s="10"/>
    </row>
    <row r="21" spans="1:25" ht="42.75">
      <c r="A21" s="21">
        <v>8</v>
      </c>
      <c r="B21" s="22" t="s">
        <v>78</v>
      </c>
      <c r="C21" s="22" t="s">
        <v>62</v>
      </c>
      <c r="D21" s="22" t="s">
        <v>21</v>
      </c>
      <c r="E21" s="2" t="s">
        <v>39</v>
      </c>
      <c r="F21" s="23">
        <v>35.2</v>
      </c>
      <c r="G21" s="24">
        <f>(((U21+(W$12-I21))-V21)-X21)+W21</f>
      </c>
      <c r="H21" s="10">
        <f>(U$10-COUNTBLANK(J21:T21))-COUNTBLANK(U21)</f>
      </c>
      <c r="I21" s="24">
        <v>0.819444444444444</v>
      </c>
      <c r="J21" s="24">
        <v>0.847222222222222</v>
      </c>
      <c r="K21" s="24">
        <v>0.885416666666667</v>
      </c>
      <c r="L21" s="24">
        <v>0.925694444444444</v>
      </c>
      <c r="M21" s="24">
        <v>0.979861111111111</v>
      </c>
      <c r="N21" s="24">
        <v>0.002083333333333</v>
      </c>
      <c r="O21" s="10"/>
      <c r="P21" s="24">
        <v>0.058333333333333</v>
      </c>
      <c r="Q21" s="24">
        <v>0.107638888888889</v>
      </c>
      <c r="R21" s="24">
        <v>0.146527777777778</v>
      </c>
      <c r="S21" s="24">
        <v>0.173611111111111</v>
      </c>
      <c r="T21" s="24">
        <v>0.228472222222222</v>
      </c>
      <c r="U21" s="24">
        <v>0.26875</v>
      </c>
      <c r="V21" s="24">
        <v>0.010416666666667</v>
      </c>
      <c r="W21" s="10"/>
      <c r="X21" s="10"/>
      <c r="Y21" s="22" t="s">
        <v>215</v>
      </c>
    </row>
    <row r="22" spans="1:24" ht="14.25">
      <c r="A22" s="21">
        <v>9</v>
      </c>
      <c r="B22" s="22" t="s">
        <v>89</v>
      </c>
      <c r="C22" s="22" t="s">
        <v>106</v>
      </c>
      <c r="D22" s="22" t="s">
        <v>21</v>
      </c>
      <c r="E22" s="2" t="s">
        <v>39</v>
      </c>
      <c r="F22" s="23">
        <v>35.2</v>
      </c>
      <c r="G22" s="24">
        <f>(((U22+(W$12-I22))-V22)-X22)+W22</f>
      </c>
      <c r="H22" s="10">
        <f>(U$10-COUNTBLANK(J22:T22))-COUNTBLANK(U22)</f>
      </c>
      <c r="I22" s="24">
        <v>0.819444444444444</v>
      </c>
      <c r="J22" s="24">
        <v>0.847222222222222</v>
      </c>
      <c r="K22" s="24">
        <v>0.885416666666667</v>
      </c>
      <c r="L22" s="24">
        <v>0.925694444444444</v>
      </c>
      <c r="M22" s="24">
        <v>0.979861111111111</v>
      </c>
      <c r="N22" s="24">
        <v>0.002083333333333</v>
      </c>
      <c r="O22" s="10"/>
      <c r="P22" s="24">
        <v>0.058333333333333</v>
      </c>
      <c r="Q22" s="24">
        <v>0.107638888888889</v>
      </c>
      <c r="R22" s="24">
        <v>0.146527777777778</v>
      </c>
      <c r="S22" s="24">
        <v>0.173611111111111</v>
      </c>
      <c r="T22" s="24">
        <v>0.228472222222222</v>
      </c>
      <c r="U22" s="24">
        <v>0.26875</v>
      </c>
      <c r="V22" s="24">
        <v>0.010416666666667</v>
      </c>
      <c r="W22" s="10"/>
      <c r="X22" s="10"/>
    </row>
    <row r="23" spans="1:24" ht="14.25">
      <c r="A23" s="21">
        <v>10</v>
      </c>
      <c r="B23" s="22" t="s">
        <v>179</v>
      </c>
      <c r="C23" s="22" t="s">
        <v>69</v>
      </c>
      <c r="D23" s="22" t="s">
        <v>21</v>
      </c>
      <c r="E23" s="2" t="s">
        <v>39</v>
      </c>
      <c r="F23" s="23">
        <v>35.2</v>
      </c>
      <c r="G23" s="24">
        <f>(((U23+(W$12-I23))-V23)-X23)+W23</f>
      </c>
      <c r="H23" s="10">
        <f>(U$10-COUNTBLANK(J23:T23))-COUNTBLANK(U23)</f>
      </c>
      <c r="I23" s="24">
        <v>0.819444444444444</v>
      </c>
      <c r="J23" s="24">
        <v>0.847222222222222</v>
      </c>
      <c r="K23" s="24">
        <v>0.885416666666667</v>
      </c>
      <c r="L23" s="24">
        <v>0.925694444444444</v>
      </c>
      <c r="M23" s="24">
        <v>0.979861111111111</v>
      </c>
      <c r="N23" s="24">
        <v>0.002083333333333</v>
      </c>
      <c r="O23" s="10"/>
      <c r="P23" s="24">
        <v>0.058333333333333</v>
      </c>
      <c r="Q23" s="24">
        <v>0.107638888888889</v>
      </c>
      <c r="R23" s="24">
        <v>0.146527777777778</v>
      </c>
      <c r="S23" s="24">
        <v>0.173611111111111</v>
      </c>
      <c r="T23" s="24">
        <v>0.228472222222222</v>
      </c>
      <c r="U23" s="24">
        <v>0.26875</v>
      </c>
      <c r="V23" s="24">
        <v>0.010416666666667</v>
      </c>
      <c r="W23" s="10"/>
      <c r="X23" s="10"/>
    </row>
    <row r="24" spans="1:24" ht="14.25">
      <c r="A24" s="21">
        <v>11</v>
      </c>
      <c r="B24" s="22" t="s">
        <v>159</v>
      </c>
      <c r="C24" s="22" t="s">
        <v>185</v>
      </c>
      <c r="D24" s="22" t="s">
        <v>21</v>
      </c>
      <c r="E24" s="2" t="s">
        <v>39</v>
      </c>
      <c r="F24" s="23">
        <v>35.2</v>
      </c>
      <c r="G24" s="24">
        <f>(((U24+(W$12-I24))-V24)-X24)+W24</f>
      </c>
      <c r="H24" s="10">
        <f>(U$10-COUNTBLANK(J24:T24))-COUNTBLANK(U24)</f>
      </c>
      <c r="I24" s="24">
        <v>0.819444444444444</v>
      </c>
      <c r="J24" s="24">
        <v>0.847222222222222</v>
      </c>
      <c r="K24" s="24">
        <v>0.885416666666667</v>
      </c>
      <c r="L24" s="24">
        <v>0.925694444444444</v>
      </c>
      <c r="M24" s="24">
        <v>0.979861111111111</v>
      </c>
      <c r="N24" s="24">
        <v>0.002083333333333</v>
      </c>
      <c r="O24" s="10"/>
      <c r="P24" s="24">
        <v>0.058333333333333</v>
      </c>
      <c r="Q24" s="24">
        <v>0.107638888888889</v>
      </c>
      <c r="R24" s="24">
        <v>0.146527777777778</v>
      </c>
      <c r="S24" s="24">
        <v>0.173611111111111</v>
      </c>
      <c r="T24" s="24">
        <v>0.228472222222222</v>
      </c>
      <c r="U24" s="24">
        <v>0.26875</v>
      </c>
      <c r="V24" s="24">
        <v>0.010416666666667</v>
      </c>
      <c r="W24" s="10"/>
      <c r="X24" s="10"/>
    </row>
    <row r="25" spans="1:24" ht="14.25">
      <c r="A25" s="21">
        <v>12</v>
      </c>
      <c r="B25" s="22" t="s">
        <v>116</v>
      </c>
      <c r="C25" s="22" t="s">
        <v>83</v>
      </c>
      <c r="D25" s="22" t="s">
        <v>176</v>
      </c>
      <c r="E25" s="2" t="s">
        <v>34</v>
      </c>
      <c r="F25" s="23">
        <v>36.5</v>
      </c>
      <c r="G25" s="24">
        <f>(((U25+(W$12-I25))-V25)-X25)+W25</f>
      </c>
      <c r="H25" s="10">
        <f>(U$10-COUNTBLANK(J25:T25))-COUNTBLANK(U25)</f>
      </c>
      <c r="I25" s="24">
        <v>0.798611111111111</v>
      </c>
      <c r="J25" s="24">
        <v>0.824305555555556</v>
      </c>
      <c r="K25" s="24">
        <v>0.860416666666667</v>
      </c>
      <c r="L25" s="24">
        <v>0.876388888888889</v>
      </c>
      <c r="M25" s="24">
        <v>0.903472222222222</v>
      </c>
      <c r="N25" s="24">
        <v>0.947916666666667</v>
      </c>
      <c r="O25" s="24">
        <v>0.039583333333333</v>
      </c>
      <c r="P25" s="24">
        <v>0.028472222222222</v>
      </c>
      <c r="Q25" s="10"/>
      <c r="R25" s="24">
        <v>0.1</v>
      </c>
      <c r="S25" s="24">
        <v>0.151388888888889</v>
      </c>
      <c r="T25" s="24">
        <v>0.186805555555556</v>
      </c>
      <c r="U25" s="24">
        <v>0.215277777777778</v>
      </c>
      <c r="V25" s="24">
        <v>0.010416666666667</v>
      </c>
      <c r="W25" s="10"/>
      <c r="X25" s="10"/>
    </row>
    <row r="26" spans="1:24" ht="14.25">
      <c r="A26" s="21">
        <v>13</v>
      </c>
      <c r="B26" s="22" t="s">
        <v>108</v>
      </c>
      <c r="C26" s="22" t="s">
        <v>184</v>
      </c>
      <c r="D26" s="22" t="s">
        <v>176</v>
      </c>
      <c r="E26" s="2" t="s">
        <v>34</v>
      </c>
      <c r="F26" s="23">
        <v>36.5</v>
      </c>
      <c r="G26" s="24">
        <f>(((U26+(W$12-I26))-V26)-X26)+W26</f>
      </c>
      <c r="H26" s="10">
        <f>(U$10-COUNTBLANK(J26:T26))-COUNTBLANK(U26)</f>
      </c>
      <c r="I26" s="24">
        <v>0.798611111111111</v>
      </c>
      <c r="J26" s="24">
        <v>0.824305555555556</v>
      </c>
      <c r="K26" s="24">
        <v>0.860416666666667</v>
      </c>
      <c r="L26" s="24">
        <v>0.876388888888889</v>
      </c>
      <c r="M26" s="24">
        <v>0.903472222222222</v>
      </c>
      <c r="N26" s="24">
        <v>0.947916666666667</v>
      </c>
      <c r="O26" s="24">
        <v>0.039583333333333</v>
      </c>
      <c r="P26" s="24">
        <v>0.028472222222222</v>
      </c>
      <c r="Q26" s="10"/>
      <c r="R26" s="24">
        <v>0.1</v>
      </c>
      <c r="S26" s="24">
        <v>0.151388888888889</v>
      </c>
      <c r="T26" s="24">
        <v>0.186805555555556</v>
      </c>
      <c r="U26" s="24">
        <v>0.215277777777778</v>
      </c>
      <c r="V26" s="24">
        <v>0.010416666666667</v>
      </c>
      <c r="W26" s="10"/>
      <c r="X26" s="10"/>
    </row>
    <row r="27" spans="1:25" ht="42.75">
      <c r="A27" s="21">
        <v>14</v>
      </c>
      <c r="B27" s="22" t="s">
        <v>163</v>
      </c>
      <c r="C27" s="22" t="s">
        <v>82</v>
      </c>
      <c r="D27" s="22" t="s">
        <v>176</v>
      </c>
      <c r="E27" s="2" t="s">
        <v>34</v>
      </c>
      <c r="F27" s="23">
        <v>36.5</v>
      </c>
      <c r="G27" s="24">
        <f>(((U27+(W$12-I27))-V27)-X27)+W27</f>
      </c>
      <c r="H27" s="10">
        <f>(U$10-COUNTBLANK(J27:T27))-COUNTBLANK(U27)</f>
      </c>
      <c r="I27" s="24">
        <v>0.798611111111111</v>
      </c>
      <c r="J27" s="24">
        <v>0.824305555555556</v>
      </c>
      <c r="K27" s="24">
        <v>0.860416666666667</v>
      </c>
      <c r="L27" s="24">
        <v>0.876388888888889</v>
      </c>
      <c r="M27" s="24">
        <v>0.903472222222222</v>
      </c>
      <c r="N27" s="24">
        <v>0.947916666666667</v>
      </c>
      <c r="O27" s="24">
        <v>0.039583333333333</v>
      </c>
      <c r="P27" s="24">
        <v>0.028472222222222</v>
      </c>
      <c r="Q27" s="10"/>
      <c r="R27" s="24">
        <v>0.1</v>
      </c>
      <c r="S27" s="24">
        <v>0.151388888888889</v>
      </c>
      <c r="T27" s="24">
        <v>0.186805555555556</v>
      </c>
      <c r="U27" s="24">
        <v>0.215277777777778</v>
      </c>
      <c r="V27" s="24">
        <v>0.010416666666667</v>
      </c>
      <c r="W27" s="10"/>
      <c r="X27" s="10"/>
      <c r="Y27" s="22" t="s">
        <v>201</v>
      </c>
    </row>
    <row r="28" spans="1:24" ht="14.25">
      <c r="A28" s="21">
        <v>15</v>
      </c>
      <c r="B28" s="22" t="s">
        <v>60</v>
      </c>
      <c r="C28" s="22" t="s">
        <v>120</v>
      </c>
      <c r="D28" s="22" t="s">
        <v>176</v>
      </c>
      <c r="E28" s="2" t="s">
        <v>34</v>
      </c>
      <c r="F28" s="23">
        <v>36.5</v>
      </c>
      <c r="G28" s="24">
        <f>(((U28+(W$12-I28))-V28)-X28)+W28</f>
      </c>
      <c r="H28" s="10">
        <f>(U$10-COUNTBLANK(J28:T28))-COUNTBLANK(U28)</f>
      </c>
      <c r="I28" s="24">
        <v>0.798611111111111</v>
      </c>
      <c r="J28" s="24">
        <v>0.824305555555556</v>
      </c>
      <c r="K28" s="24">
        <v>0.860416666666667</v>
      </c>
      <c r="L28" s="24">
        <v>0.876388888888889</v>
      </c>
      <c r="M28" s="24">
        <v>0.903472222222222</v>
      </c>
      <c r="N28" s="24">
        <v>0.947916666666667</v>
      </c>
      <c r="O28" s="24">
        <v>0.039583333333333</v>
      </c>
      <c r="P28" s="24">
        <v>0.028472222222222</v>
      </c>
      <c r="Q28" s="10"/>
      <c r="R28" s="24">
        <v>0.1</v>
      </c>
      <c r="S28" s="24">
        <v>0.151388888888889</v>
      </c>
      <c r="T28" s="24">
        <v>0.186805555555556</v>
      </c>
      <c r="U28" s="24">
        <v>0.215277777777778</v>
      </c>
      <c r="V28" s="24">
        <v>0.010416666666667</v>
      </c>
      <c r="W28" s="10"/>
      <c r="X28" s="10"/>
    </row>
    <row r="29" spans="1:24" ht="14.25">
      <c r="A29" s="21">
        <v>16</v>
      </c>
      <c r="B29" s="22" t="s">
        <v>163</v>
      </c>
      <c r="C29" s="22" t="s">
        <v>122</v>
      </c>
      <c r="D29" s="22" t="s">
        <v>176</v>
      </c>
      <c r="E29" s="2" t="s">
        <v>34</v>
      </c>
      <c r="F29" s="23">
        <v>36.5</v>
      </c>
      <c r="G29" s="24">
        <f>(((U29+(W$12-I29))-V29)-X29)+W29</f>
      </c>
      <c r="H29" s="10">
        <f>(U$10-COUNTBLANK(J29:T29))-COUNTBLANK(U29)</f>
      </c>
      <c r="I29" s="24">
        <v>0.798611111111111</v>
      </c>
      <c r="J29" s="24">
        <v>0.824305555555556</v>
      </c>
      <c r="K29" s="24">
        <v>0.860416666666667</v>
      </c>
      <c r="L29" s="24">
        <v>0.876388888888889</v>
      </c>
      <c r="M29" s="24">
        <v>0.903472222222222</v>
      </c>
      <c r="N29" s="24">
        <v>0.947916666666667</v>
      </c>
      <c r="O29" s="24">
        <v>0.039583333333333</v>
      </c>
      <c r="P29" s="24">
        <v>0.028472222222222</v>
      </c>
      <c r="Q29" s="10"/>
      <c r="R29" s="24">
        <v>0.1</v>
      </c>
      <c r="S29" s="24">
        <v>0.151388888888889</v>
      </c>
      <c r="T29" s="24">
        <v>0.186805555555556</v>
      </c>
      <c r="U29" s="24">
        <v>0.215277777777778</v>
      </c>
      <c r="V29" s="24">
        <v>0.010416666666667</v>
      </c>
      <c r="W29" s="10"/>
      <c r="X29" s="10"/>
    </row>
    <row r="30" spans="1:24" ht="14.25">
      <c r="A30" s="21">
        <v>17</v>
      </c>
      <c r="B30" s="22" t="s">
        <v>153</v>
      </c>
      <c r="C30" s="22" t="s">
        <v>119</v>
      </c>
      <c r="D30" s="22" t="s">
        <v>155</v>
      </c>
      <c r="E30" s="2" t="s">
        <v>34</v>
      </c>
      <c r="F30" s="23">
        <v>36.6</v>
      </c>
      <c r="G30" s="24">
        <f>(((U30+(W$12-I30))-V30)-X30)+W30</f>
      </c>
      <c r="H30" s="10">
        <f>(U$10-COUNTBLANK(J30:T30))-COUNTBLANK(U30)</f>
      </c>
      <c r="I30" s="24">
        <v>0.802083333333333</v>
      </c>
      <c r="J30" s="24">
        <v>0.833333333333333</v>
      </c>
      <c r="K30" s="24">
        <v>0.878472222222222</v>
      </c>
      <c r="L30" s="24">
        <v>0.904861111111111</v>
      </c>
      <c r="M30" s="24">
        <v>0.95</v>
      </c>
      <c r="N30" s="24">
        <v>0.010416666666667</v>
      </c>
      <c r="O30" s="24">
        <v>0.107638888888889</v>
      </c>
      <c r="P30" s="24">
        <v>0.095833333333333</v>
      </c>
      <c r="Q30" s="10"/>
      <c r="R30" s="24">
        <v>0.163194444444444</v>
      </c>
      <c r="S30" s="24">
        <v>0.202777777777778</v>
      </c>
      <c r="T30" s="24">
        <v>0.238194444444444</v>
      </c>
      <c r="U30" s="24">
        <v>0.266666666666667</v>
      </c>
      <c r="V30" s="24">
        <v>0.010416666666667</v>
      </c>
      <c r="W30" s="10"/>
      <c r="X30" s="10"/>
    </row>
    <row r="31" spans="1:25" ht="42.75">
      <c r="A31" s="21">
        <v>18</v>
      </c>
      <c r="B31" s="22" t="s">
        <v>159</v>
      </c>
      <c r="C31" s="22" t="s">
        <v>235</v>
      </c>
      <c r="D31" s="22" t="s">
        <v>155</v>
      </c>
      <c r="E31" s="2" t="s">
        <v>34</v>
      </c>
      <c r="F31" s="23">
        <v>36.6</v>
      </c>
      <c r="G31" s="24">
        <f>(((U31+(W$12-I31))-V31)-X31)+W31</f>
      </c>
      <c r="H31" s="10">
        <f>(U$10-COUNTBLANK(J31:T31))-COUNTBLANK(U31)</f>
      </c>
      <c r="I31" s="24">
        <v>0.802083333333333</v>
      </c>
      <c r="J31" s="24">
        <v>0.833333333333333</v>
      </c>
      <c r="K31" s="24">
        <v>0.878472222222222</v>
      </c>
      <c r="L31" s="24">
        <v>0.904861111111111</v>
      </c>
      <c r="M31" s="24">
        <v>0.95</v>
      </c>
      <c r="N31" s="24">
        <v>0.010416666666667</v>
      </c>
      <c r="O31" s="24">
        <v>0.107638888888889</v>
      </c>
      <c r="P31" s="24">
        <v>0.095833333333333</v>
      </c>
      <c r="Q31" s="10"/>
      <c r="R31" s="24">
        <v>0.163194444444444</v>
      </c>
      <c r="S31" s="24">
        <v>0.202777777777778</v>
      </c>
      <c r="T31" s="24">
        <v>0.238194444444444</v>
      </c>
      <c r="U31" s="24">
        <v>0.266666666666667</v>
      </c>
      <c r="V31" s="24">
        <v>0.010416666666667</v>
      </c>
      <c r="W31" s="10"/>
      <c r="X31" s="10"/>
      <c r="Y31" s="22" t="s">
        <v>102</v>
      </c>
    </row>
    <row r="32" spans="1:24" ht="14.25">
      <c r="A32" s="21">
        <v>19</v>
      </c>
      <c r="B32" s="22" t="s">
        <v>25</v>
      </c>
      <c r="C32" s="22" t="s">
        <v>57</v>
      </c>
      <c r="D32" s="22" t="s">
        <v>155</v>
      </c>
      <c r="E32" s="2" t="s">
        <v>34</v>
      </c>
      <c r="F32" s="23">
        <v>36.6</v>
      </c>
      <c r="G32" s="24">
        <f>(((U32+(W$12-I32))-V32)-X32)+W32</f>
      </c>
      <c r="H32" s="10">
        <f>(U$10-COUNTBLANK(J32:T32))-COUNTBLANK(U32)</f>
      </c>
      <c r="I32" s="24">
        <v>0.802083333333333</v>
      </c>
      <c r="J32" s="24">
        <v>0.833333333333333</v>
      </c>
      <c r="K32" s="24">
        <v>0.878472222222222</v>
      </c>
      <c r="L32" s="24">
        <v>0.904861111111111</v>
      </c>
      <c r="M32" s="24">
        <v>0.95</v>
      </c>
      <c r="N32" s="24">
        <v>0.010416666666667</v>
      </c>
      <c r="O32" s="24">
        <v>0.107638888888889</v>
      </c>
      <c r="P32" s="24">
        <v>0.095833333333333</v>
      </c>
      <c r="Q32" s="10"/>
      <c r="R32" s="24">
        <v>0.163194444444444</v>
      </c>
      <c r="S32" s="24">
        <v>0.202777777777778</v>
      </c>
      <c r="T32" s="24">
        <v>0.238194444444444</v>
      </c>
      <c r="U32" s="24">
        <v>0.266666666666667</v>
      </c>
      <c r="V32" s="24">
        <v>0.010416666666667</v>
      </c>
      <c r="W32" s="10"/>
      <c r="X32" s="10"/>
    </row>
    <row r="33" spans="1:24" ht="14.25">
      <c r="A33" s="21">
        <v>20</v>
      </c>
      <c r="B33" s="22" t="s">
        <v>116</v>
      </c>
      <c r="C33" s="22" t="s">
        <v>139</v>
      </c>
      <c r="D33" s="22" t="s">
        <v>155</v>
      </c>
      <c r="E33" s="2" t="s">
        <v>34</v>
      </c>
      <c r="F33" s="23">
        <v>36.6</v>
      </c>
      <c r="G33" s="24">
        <f>(((U33+(W$12-I33))-V33)-X33)+W33</f>
      </c>
      <c r="H33" s="10">
        <f>(U$10-COUNTBLANK(J33:T33))-COUNTBLANK(U33)</f>
      </c>
      <c r="I33" s="24">
        <v>0.802083333333333</v>
      </c>
      <c r="J33" s="24">
        <v>0.833333333333333</v>
      </c>
      <c r="K33" s="24">
        <v>0.878472222222222</v>
      </c>
      <c r="L33" s="24">
        <v>0.904861111111111</v>
      </c>
      <c r="M33" s="24">
        <v>0.95</v>
      </c>
      <c r="N33" s="24">
        <v>0.010416666666667</v>
      </c>
      <c r="O33" s="24">
        <v>0.107638888888889</v>
      </c>
      <c r="P33" s="24">
        <v>0.095833333333333</v>
      </c>
      <c r="Q33" s="10"/>
      <c r="R33" s="24">
        <v>0.163194444444444</v>
      </c>
      <c r="S33" s="24">
        <v>0.202777777777778</v>
      </c>
      <c r="T33" s="24">
        <v>0.238194444444444</v>
      </c>
      <c r="U33" s="24">
        <v>0.266666666666667</v>
      </c>
      <c r="V33" s="24">
        <v>0.010416666666667</v>
      </c>
      <c r="W33" s="10"/>
      <c r="X33" s="10"/>
    </row>
    <row r="34" spans="1:24" ht="14.25">
      <c r="A34" s="21">
        <v>21</v>
      </c>
      <c r="B34" s="22" t="s">
        <v>156</v>
      </c>
      <c r="C34" s="22" t="s">
        <v>143</v>
      </c>
      <c r="D34" s="22" t="s">
        <v>155</v>
      </c>
      <c r="E34" s="2" t="s">
        <v>34</v>
      </c>
      <c r="F34" s="23">
        <v>36.6</v>
      </c>
      <c r="G34" s="24">
        <f>(((U34+(W$12-I34))-V34)-X34)+W34</f>
      </c>
      <c r="H34" s="10">
        <f>(U$10-COUNTBLANK(J34:T34))-COUNTBLANK(U34)</f>
      </c>
      <c r="I34" s="24">
        <v>0.802083333333333</v>
      </c>
      <c r="J34" s="24">
        <v>0.833333333333333</v>
      </c>
      <c r="K34" s="24">
        <v>0.878472222222222</v>
      </c>
      <c r="L34" s="24">
        <v>0.904861111111111</v>
      </c>
      <c r="M34" s="24">
        <v>0.95</v>
      </c>
      <c r="N34" s="24">
        <v>0.010416666666667</v>
      </c>
      <c r="O34" s="24">
        <v>0.107638888888889</v>
      </c>
      <c r="P34" s="24">
        <v>0.095833333333333</v>
      </c>
      <c r="Q34" s="10"/>
      <c r="R34" s="24">
        <v>0.163194444444444</v>
      </c>
      <c r="S34" s="24">
        <v>0.202777777777778</v>
      </c>
      <c r="T34" s="24">
        <v>0.238194444444444</v>
      </c>
      <c r="U34" s="24">
        <v>0.266666666666667</v>
      </c>
      <c r="V34" s="24">
        <v>0.010416666666667</v>
      </c>
      <c r="W34" s="10"/>
      <c r="X34" s="10"/>
    </row>
    <row r="35" spans="1:24" ht="28.5">
      <c r="A35" s="21">
        <v>22</v>
      </c>
      <c r="B35" s="22" t="s">
        <v>12</v>
      </c>
      <c r="C35" s="22" t="s">
        <v>224</v>
      </c>
      <c r="D35" s="22" t="s">
        <v>155</v>
      </c>
      <c r="E35" s="2" t="s">
        <v>34</v>
      </c>
      <c r="F35" s="23">
        <v>36.6</v>
      </c>
      <c r="G35" s="24">
        <f>(((U35+(W$12-I35))-V35)-X35)+W35</f>
      </c>
      <c r="H35" s="10">
        <f>(U$10-COUNTBLANK(J35:T35))-COUNTBLANK(U35)</f>
      </c>
      <c r="I35" s="24">
        <v>0.802083333333333</v>
      </c>
      <c r="J35" s="24">
        <v>0.833333333333333</v>
      </c>
      <c r="K35" s="24">
        <v>0.878472222222222</v>
      </c>
      <c r="L35" s="24">
        <v>0.904861111111111</v>
      </c>
      <c r="M35" s="24">
        <v>0.95</v>
      </c>
      <c r="N35" s="24">
        <v>0.010416666666667</v>
      </c>
      <c r="O35" s="24">
        <v>0.107638888888889</v>
      </c>
      <c r="P35" s="24">
        <v>0.095833333333333</v>
      </c>
      <c r="Q35" s="10"/>
      <c r="R35" s="24">
        <v>0.163194444444444</v>
      </c>
      <c r="S35" s="24">
        <v>0.202777777777778</v>
      </c>
      <c r="T35" s="24">
        <v>0.238194444444444</v>
      </c>
      <c r="U35" s="24">
        <v>0.266666666666667</v>
      </c>
      <c r="V35" s="24">
        <v>0.010416666666667</v>
      </c>
      <c r="W35" s="10"/>
      <c r="X35" s="10"/>
    </row>
    <row r="36" spans="1:25" ht="42.75">
      <c r="A36" s="21">
        <v>23</v>
      </c>
      <c r="B36" s="22" t="s">
        <v>153</v>
      </c>
      <c r="C36" s="22" t="s">
        <v>16</v>
      </c>
      <c r="D36" s="22" t="s">
        <v>67</v>
      </c>
      <c r="E36" s="2" t="s">
        <v>39</v>
      </c>
      <c r="F36" s="23">
        <v>37.3</v>
      </c>
      <c r="G36" s="24">
        <f>(((U36+(W$12-I36))-V36)-X36)+W36</f>
      </c>
      <c r="H36" s="10">
        <f>(U$10-COUNTBLANK(J36:T36))-COUNTBLANK(U36)</f>
      </c>
      <c r="I36" s="24">
        <v>0.822916666666667</v>
      </c>
      <c r="J36" s="24">
        <v>0.852083333333333</v>
      </c>
      <c r="K36" s="24">
        <v>0.890972222222222</v>
      </c>
      <c r="L36" s="24">
        <v>0.936805555555556</v>
      </c>
      <c r="M36" s="24">
        <v>0.992361111111111</v>
      </c>
      <c r="N36" s="24">
        <v>0.020833333333333</v>
      </c>
      <c r="O36" s="24">
        <v>0.009027777777778</v>
      </c>
      <c r="P36" s="24">
        <v>0.068055555555556</v>
      </c>
      <c r="Q36" s="24">
        <v>0.128472222222222</v>
      </c>
      <c r="R36" s="24">
        <v>0.159722222222222</v>
      </c>
      <c r="S36" s="24">
        <v>0.184722222222222</v>
      </c>
      <c r="T36" s="24">
        <v>0.229166666666667</v>
      </c>
      <c r="U36" s="24">
        <v>0.261111111111111</v>
      </c>
      <c r="V36" s="10"/>
      <c r="W36" s="10"/>
      <c r="X36" s="24">
        <v>0.020833333333333</v>
      </c>
      <c r="Y36" s="22" t="s">
        <v>210</v>
      </c>
    </row>
    <row r="37" spans="1:24" ht="14.25">
      <c r="A37" s="21">
        <v>24</v>
      </c>
      <c r="B37" s="22" t="s">
        <v>116</v>
      </c>
      <c r="C37" s="22" t="s">
        <v>16</v>
      </c>
      <c r="D37" s="22" t="s">
        <v>67</v>
      </c>
      <c r="E37" s="2" t="s">
        <v>39</v>
      </c>
      <c r="F37" s="23">
        <v>37.3</v>
      </c>
      <c r="G37" s="24">
        <f>(((U37+(W$12-I37))-V37)-X37)+W37</f>
      </c>
      <c r="H37" s="10">
        <f>(U$10-COUNTBLANK(J37:T37))-COUNTBLANK(U37)</f>
      </c>
      <c r="I37" s="24">
        <v>0.822916666666667</v>
      </c>
      <c r="J37" s="24">
        <v>0.852083333333333</v>
      </c>
      <c r="K37" s="24">
        <v>0.890972222222222</v>
      </c>
      <c r="L37" s="24">
        <v>0.936805555555556</v>
      </c>
      <c r="M37" s="24">
        <v>0.992361111111111</v>
      </c>
      <c r="N37" s="24">
        <v>0.020833333333333</v>
      </c>
      <c r="O37" s="24">
        <v>0.009027777777778</v>
      </c>
      <c r="P37" s="24">
        <v>0.068055555555556</v>
      </c>
      <c r="Q37" s="24">
        <v>0.128472222222222</v>
      </c>
      <c r="R37" s="24">
        <v>0.159722222222222</v>
      </c>
      <c r="S37" s="24">
        <v>0.184722222222222</v>
      </c>
      <c r="T37" s="24">
        <v>0.229166666666667</v>
      </c>
      <c r="U37" s="24">
        <v>0.261111111111111</v>
      </c>
      <c r="V37" s="10"/>
      <c r="W37" s="10"/>
      <c r="X37" s="24">
        <v>0.020833333333333</v>
      </c>
    </row>
    <row r="38" spans="1:24" ht="14.25">
      <c r="A38" s="21">
        <v>25</v>
      </c>
      <c r="B38" s="22" t="s">
        <v>163</v>
      </c>
      <c r="C38" s="22" t="s">
        <v>158</v>
      </c>
      <c r="D38" s="22" t="s">
        <v>67</v>
      </c>
      <c r="E38" s="2" t="s">
        <v>39</v>
      </c>
      <c r="F38" s="23">
        <v>37.3</v>
      </c>
      <c r="G38" s="24">
        <f>(((U38+(W$12-I38))-V38)-X38)+W38</f>
      </c>
      <c r="H38" s="10">
        <f>(U$10-COUNTBLANK(J38:T38))-COUNTBLANK(U38)</f>
      </c>
      <c r="I38" s="24">
        <v>0.822916666666667</v>
      </c>
      <c r="J38" s="24">
        <v>0.852083333333333</v>
      </c>
      <c r="K38" s="24">
        <v>0.890972222222222</v>
      </c>
      <c r="L38" s="24">
        <v>0.936805555555556</v>
      </c>
      <c r="M38" s="24">
        <v>0.992361111111111</v>
      </c>
      <c r="N38" s="24">
        <v>0.020833333333333</v>
      </c>
      <c r="O38" s="24">
        <v>0.009027777777778</v>
      </c>
      <c r="P38" s="24">
        <v>0.068055555555556</v>
      </c>
      <c r="Q38" s="24">
        <v>0.128472222222222</v>
      </c>
      <c r="R38" s="24">
        <v>0.159722222222222</v>
      </c>
      <c r="S38" s="24">
        <v>0.184722222222222</v>
      </c>
      <c r="T38" s="24">
        <v>0.229166666666667</v>
      </c>
      <c r="U38" s="24">
        <v>0.261111111111111</v>
      </c>
      <c r="V38" s="10"/>
      <c r="W38" s="10"/>
      <c r="X38" s="24">
        <v>0.020833333333333</v>
      </c>
    </row>
    <row r="39" spans="1:24" ht="14.25">
      <c r="A39" s="21">
        <v>26</v>
      </c>
      <c r="B39" s="22" t="s">
        <v>144</v>
      </c>
      <c r="C39" s="22" t="s">
        <v>136</v>
      </c>
      <c r="D39" s="22" t="s">
        <v>67</v>
      </c>
      <c r="E39" s="2" t="s">
        <v>39</v>
      </c>
      <c r="F39" s="23">
        <v>37.3</v>
      </c>
      <c r="G39" s="24">
        <f>(((U39+(W$12-I39))-V39)-X39)+W39</f>
      </c>
      <c r="H39" s="10">
        <f>(U$10-COUNTBLANK(J39:T39))-COUNTBLANK(U39)</f>
      </c>
      <c r="I39" s="24">
        <v>0.822916666666667</v>
      </c>
      <c r="J39" s="24">
        <v>0.852083333333333</v>
      </c>
      <c r="K39" s="24">
        <v>0.890972222222222</v>
      </c>
      <c r="L39" s="24">
        <v>0.936805555555556</v>
      </c>
      <c r="M39" s="24">
        <v>0.992361111111111</v>
      </c>
      <c r="N39" s="24">
        <v>0.020833333333333</v>
      </c>
      <c r="O39" s="24">
        <v>0.009027777777778</v>
      </c>
      <c r="P39" s="24">
        <v>0.068055555555556</v>
      </c>
      <c r="Q39" s="24">
        <v>0.128472222222222</v>
      </c>
      <c r="R39" s="24">
        <v>0.159722222222222</v>
      </c>
      <c r="S39" s="24">
        <v>0.184722222222222</v>
      </c>
      <c r="T39" s="24">
        <v>0.229166666666667</v>
      </c>
      <c r="U39" s="24">
        <v>0.261111111111111</v>
      </c>
      <c r="V39" s="10"/>
      <c r="W39" s="10"/>
      <c r="X39" s="24">
        <v>0.020833333333333</v>
      </c>
    </row>
    <row r="40" spans="1:24" ht="14.25">
      <c r="A40" s="21">
        <v>27</v>
      </c>
      <c r="B40" s="22" t="s">
        <v>149</v>
      </c>
      <c r="C40" s="22" t="s">
        <v>168</v>
      </c>
      <c r="D40" s="22" t="s">
        <v>26</v>
      </c>
      <c r="E40" s="2" t="s">
        <v>34</v>
      </c>
      <c r="F40" s="23">
        <v>37.9</v>
      </c>
      <c r="G40" s="24">
        <f>(((U40+(W$12-I40))-V40)-X40)+W40</f>
      </c>
      <c r="H40" s="10">
        <f>(U$10-COUNTBLANK(J40:T40))-COUNTBLANK(U40)</f>
      </c>
      <c r="I40" s="24">
        <v>0.795138888888889</v>
      </c>
      <c r="J40" s="24">
        <v>0.819444444444444</v>
      </c>
      <c r="K40" s="24">
        <v>0.854166666666667</v>
      </c>
      <c r="L40" s="24">
        <v>0.875</v>
      </c>
      <c r="M40" s="24">
        <v>0.897916666666667</v>
      </c>
      <c r="N40" s="24">
        <v>0.940277777777778</v>
      </c>
      <c r="O40" s="24">
        <v>0.03125</v>
      </c>
      <c r="P40" s="24">
        <v>0.017361111111111</v>
      </c>
      <c r="Q40" s="10"/>
      <c r="R40" s="24">
        <v>0.074305555555556</v>
      </c>
      <c r="S40" s="24">
        <v>0.133333333333333</v>
      </c>
      <c r="T40" s="24">
        <v>0.179861111111111</v>
      </c>
      <c r="U40" s="24">
        <v>0.210416666666667</v>
      </c>
      <c r="V40" s="24">
        <v>0.010416666666667</v>
      </c>
      <c r="W40" s="10"/>
      <c r="X40" s="10"/>
    </row>
    <row r="41" spans="1:25" ht="42.75">
      <c r="A41" s="21">
        <v>28</v>
      </c>
      <c r="B41" s="22" t="s">
        <v>14</v>
      </c>
      <c r="C41" s="22" t="s">
        <v>208</v>
      </c>
      <c r="D41" s="22" t="s">
        <v>26</v>
      </c>
      <c r="E41" s="2" t="s">
        <v>34</v>
      </c>
      <c r="F41" s="23">
        <v>37.9</v>
      </c>
      <c r="G41" s="24">
        <f>(((U41+(W$12-I41))-V41)-X41)+W41</f>
      </c>
      <c r="H41" s="10">
        <f>(U$10-COUNTBLANK(J41:T41))-COUNTBLANK(U41)</f>
      </c>
      <c r="I41" s="24">
        <v>0.795138888888889</v>
      </c>
      <c r="J41" s="24">
        <v>0.819444444444444</v>
      </c>
      <c r="K41" s="24">
        <v>0.854166666666667</v>
      </c>
      <c r="L41" s="24">
        <v>0.875</v>
      </c>
      <c r="M41" s="24">
        <v>0.897916666666667</v>
      </c>
      <c r="N41" s="24">
        <v>0.940277777777778</v>
      </c>
      <c r="O41" s="24">
        <v>0.03125</v>
      </c>
      <c r="P41" s="24">
        <v>0.017361111111111</v>
      </c>
      <c r="Q41" s="10"/>
      <c r="R41" s="24">
        <v>0.074305555555556</v>
      </c>
      <c r="S41" s="24">
        <v>0.133333333333333</v>
      </c>
      <c r="T41" s="24">
        <v>0.179861111111111</v>
      </c>
      <c r="U41" s="24">
        <v>0.210416666666667</v>
      </c>
      <c r="V41" s="24">
        <v>0.010416666666667</v>
      </c>
      <c r="W41" s="10"/>
      <c r="X41" s="10"/>
      <c r="Y41" s="22" t="s">
        <v>211</v>
      </c>
    </row>
    <row r="42" spans="1:24" ht="14.25">
      <c r="A42" s="21">
        <v>29</v>
      </c>
      <c r="B42" s="22" t="s">
        <v>172</v>
      </c>
      <c r="C42" s="22" t="s">
        <v>173</v>
      </c>
      <c r="D42" s="22" t="s">
        <v>26</v>
      </c>
      <c r="E42" s="2" t="s">
        <v>34</v>
      </c>
      <c r="F42" s="23">
        <v>37.9</v>
      </c>
      <c r="G42" s="24">
        <f>(((U42+(W$12-I42))-V42)-X42)+W42</f>
      </c>
      <c r="H42" s="10">
        <f>(U$10-COUNTBLANK(J42:T42))-COUNTBLANK(U42)</f>
      </c>
      <c r="I42" s="24">
        <v>0.795138888888889</v>
      </c>
      <c r="J42" s="24">
        <v>0.819444444444444</v>
      </c>
      <c r="K42" s="24">
        <v>0.854166666666667</v>
      </c>
      <c r="L42" s="24">
        <v>0.875</v>
      </c>
      <c r="M42" s="24">
        <v>0.897916666666667</v>
      </c>
      <c r="N42" s="24">
        <v>0.940277777777778</v>
      </c>
      <c r="O42" s="24">
        <v>0.03125</v>
      </c>
      <c r="P42" s="24">
        <v>0.017361111111111</v>
      </c>
      <c r="Q42" s="10"/>
      <c r="R42" s="24">
        <v>0.074305555555556</v>
      </c>
      <c r="S42" s="24">
        <v>0.133333333333333</v>
      </c>
      <c r="T42" s="24">
        <v>0.179861111111111</v>
      </c>
      <c r="U42" s="24">
        <v>0.210416666666667</v>
      </c>
      <c r="V42" s="24">
        <v>0.010416666666667</v>
      </c>
      <c r="W42" s="10"/>
      <c r="X42" s="10"/>
    </row>
    <row r="43" spans="1:24" ht="14.25">
      <c r="A43" s="21">
        <v>30</v>
      </c>
      <c r="B43" s="22" t="s">
        <v>35</v>
      </c>
      <c r="C43" s="22" t="s">
        <v>138</v>
      </c>
      <c r="D43" s="22" t="s">
        <v>26</v>
      </c>
      <c r="E43" s="2" t="s">
        <v>34</v>
      </c>
      <c r="F43" s="23">
        <v>37.9</v>
      </c>
      <c r="G43" s="24">
        <f>(((U43+(W$12-I43))-V43)-X43)+W43</f>
      </c>
      <c r="H43" s="10">
        <f>(U$10-COUNTBLANK(J43:T43))-COUNTBLANK(U43)</f>
      </c>
      <c r="I43" s="24">
        <v>0.795138888888889</v>
      </c>
      <c r="J43" s="24">
        <v>0.819444444444444</v>
      </c>
      <c r="K43" s="24">
        <v>0.854166666666667</v>
      </c>
      <c r="L43" s="24">
        <v>0.875</v>
      </c>
      <c r="M43" s="24">
        <v>0.897916666666667</v>
      </c>
      <c r="N43" s="24">
        <v>0.940277777777778</v>
      </c>
      <c r="O43" s="24">
        <v>0.03125</v>
      </c>
      <c r="P43" s="24">
        <v>0.017361111111111</v>
      </c>
      <c r="Q43" s="10"/>
      <c r="R43" s="24">
        <v>0.074305555555556</v>
      </c>
      <c r="S43" s="24">
        <v>0.133333333333333</v>
      </c>
      <c r="T43" s="24">
        <v>0.179861111111111</v>
      </c>
      <c r="U43" s="24">
        <v>0.210416666666667</v>
      </c>
      <c r="V43" s="24">
        <v>0.010416666666667</v>
      </c>
      <c r="W43" s="10"/>
      <c r="X43" s="10"/>
    </row>
    <row r="44" spans="1:24" ht="14.25">
      <c r="A44" s="21">
        <v>31</v>
      </c>
      <c r="B44" s="22" t="s">
        <v>35</v>
      </c>
      <c r="C44" s="22" t="s">
        <v>194</v>
      </c>
      <c r="D44" s="22" t="s">
        <v>26</v>
      </c>
      <c r="E44" s="2" t="s">
        <v>34</v>
      </c>
      <c r="F44" s="23">
        <v>37.9</v>
      </c>
      <c r="G44" s="24">
        <f>(((U44+(W$12-I44))-V44)-X44)+W44</f>
      </c>
      <c r="H44" s="10">
        <f>(U$10-COUNTBLANK(J44:T44))-COUNTBLANK(U44)</f>
      </c>
      <c r="I44" s="24">
        <v>0.795138888888889</v>
      </c>
      <c r="J44" s="24">
        <v>0.819444444444444</v>
      </c>
      <c r="K44" s="24">
        <v>0.854166666666667</v>
      </c>
      <c r="L44" s="24">
        <v>0.875</v>
      </c>
      <c r="M44" s="24">
        <v>0.897916666666667</v>
      </c>
      <c r="N44" s="24">
        <v>0.940277777777778</v>
      </c>
      <c r="O44" s="24">
        <v>0.03125</v>
      </c>
      <c r="P44" s="24">
        <v>0.017361111111111</v>
      </c>
      <c r="Q44" s="10"/>
      <c r="R44" s="24">
        <v>0.074305555555556</v>
      </c>
      <c r="S44" s="24">
        <v>0.133333333333333</v>
      </c>
      <c r="T44" s="24">
        <v>0.179861111111111</v>
      </c>
      <c r="U44" s="24">
        <v>0.210416666666667</v>
      </c>
      <c r="V44" s="24">
        <v>0.010416666666667</v>
      </c>
      <c r="W44" s="10"/>
      <c r="X44" s="10"/>
    </row>
    <row r="45" spans="1:24" ht="14.25">
      <c r="A45" s="21">
        <v>32</v>
      </c>
      <c r="B45" s="22" t="s">
        <v>101</v>
      </c>
      <c r="C45" s="22" t="s">
        <v>164</v>
      </c>
      <c r="D45" s="22" t="s">
        <v>48</v>
      </c>
      <c r="E45" s="2" t="s">
        <v>39</v>
      </c>
      <c r="F45" s="23">
        <v>38.9</v>
      </c>
      <c r="G45" s="24">
        <f>(((U45+(W$12-I45))-V45)-X45)+W45</f>
      </c>
      <c r="H45" s="10">
        <f>(U$10-COUNTBLANK(J45:T45))-COUNTBLANK(U45)</f>
      </c>
      <c r="I45" s="24">
        <v>0.791666666666667</v>
      </c>
      <c r="J45" s="24">
        <v>0.824305555555556</v>
      </c>
      <c r="K45" s="24">
        <v>0.861111111111111</v>
      </c>
      <c r="L45" s="24">
        <v>0.943055555555556</v>
      </c>
      <c r="M45" s="24">
        <v>0.99375</v>
      </c>
      <c r="N45" s="24">
        <v>0.0125</v>
      </c>
      <c r="O45" s="10"/>
      <c r="P45" s="24">
        <v>0.066666666666667</v>
      </c>
      <c r="Q45" s="24">
        <v>0.109027777777778</v>
      </c>
      <c r="R45" s="24">
        <v>0.143055555555556</v>
      </c>
      <c r="S45" s="24">
        <v>0.164583333333333</v>
      </c>
      <c r="T45" s="24">
        <v>0.271527777777778</v>
      </c>
      <c r="U45" s="24">
        <v>0.2875</v>
      </c>
      <c r="V45" s="24">
        <v>0.010416666666667</v>
      </c>
      <c r="W45" s="10"/>
      <c r="X45" s="10"/>
    </row>
    <row r="46" spans="1:25" ht="42.75">
      <c r="A46" s="21">
        <v>33</v>
      </c>
      <c r="B46" s="22" t="s">
        <v>113</v>
      </c>
      <c r="C46" s="22" t="s">
        <v>105</v>
      </c>
      <c r="D46" s="22" t="s">
        <v>48</v>
      </c>
      <c r="E46" s="2" t="s">
        <v>39</v>
      </c>
      <c r="F46" s="23">
        <v>38.9</v>
      </c>
      <c r="G46" s="24">
        <f>(((U46+(W$12-I46))-V46)-X46)+W46</f>
      </c>
      <c r="H46" s="10">
        <f>(U$10-COUNTBLANK(J46:T46))-COUNTBLANK(U46)</f>
      </c>
      <c r="I46" s="24">
        <v>0.791666666666667</v>
      </c>
      <c r="J46" s="24">
        <v>0.824305555555556</v>
      </c>
      <c r="K46" s="24">
        <v>0.861111111111111</v>
      </c>
      <c r="L46" s="24">
        <v>0.943055555555556</v>
      </c>
      <c r="M46" s="24">
        <v>0.99375</v>
      </c>
      <c r="N46" s="24">
        <v>0.0125</v>
      </c>
      <c r="O46" s="10"/>
      <c r="P46" s="24">
        <v>0.066666666666667</v>
      </c>
      <c r="Q46" s="24">
        <v>0.109027777777778</v>
      </c>
      <c r="R46" s="24">
        <v>0.143055555555556</v>
      </c>
      <c r="S46" s="24">
        <v>0.164583333333333</v>
      </c>
      <c r="T46" s="24">
        <v>0.271527777777778</v>
      </c>
      <c r="U46" s="24">
        <v>0.2875</v>
      </c>
      <c r="V46" s="24">
        <v>0.010416666666667</v>
      </c>
      <c r="W46" s="10"/>
      <c r="X46" s="10"/>
      <c r="Y46" s="22" t="s">
        <v>63</v>
      </c>
    </row>
    <row r="47" spans="1:24" ht="14.25">
      <c r="A47" s="21">
        <v>34</v>
      </c>
      <c r="B47" s="22" t="s">
        <v>192</v>
      </c>
      <c r="C47" s="22" t="s">
        <v>44</v>
      </c>
      <c r="D47" s="22" t="s">
        <v>48</v>
      </c>
      <c r="E47" s="2" t="s">
        <v>39</v>
      </c>
      <c r="F47" s="23">
        <v>38.9</v>
      </c>
      <c r="G47" s="24">
        <f>(((U47+(W$12-I47))-V47)-X47)+W47</f>
      </c>
      <c r="H47" s="10">
        <f>(U$10-COUNTBLANK(J47:T47))-COUNTBLANK(U47)</f>
      </c>
      <c r="I47" s="24">
        <v>0.791666666666667</v>
      </c>
      <c r="J47" s="24">
        <v>0.824305555555556</v>
      </c>
      <c r="K47" s="24">
        <v>0.861111111111111</v>
      </c>
      <c r="L47" s="24">
        <v>0.943055555555556</v>
      </c>
      <c r="M47" s="24">
        <v>0.99375</v>
      </c>
      <c r="N47" s="24">
        <v>0.0125</v>
      </c>
      <c r="O47" s="10"/>
      <c r="P47" s="24">
        <v>0.066666666666667</v>
      </c>
      <c r="Q47" s="24">
        <v>0.109027777777778</v>
      </c>
      <c r="R47" s="24">
        <v>0.143055555555556</v>
      </c>
      <c r="S47" s="24">
        <v>0.164583333333333</v>
      </c>
      <c r="T47" s="24">
        <v>0.271527777777778</v>
      </c>
      <c r="U47" s="24">
        <v>0.2875</v>
      </c>
      <c r="V47" s="24">
        <v>0.010416666666667</v>
      </c>
      <c r="W47" s="10"/>
      <c r="X47" s="10"/>
    </row>
    <row r="48" spans="1:24" ht="14.25">
      <c r="A48" s="21">
        <v>35</v>
      </c>
      <c r="B48" s="22" t="s">
        <v>121</v>
      </c>
      <c r="C48" s="22" t="s">
        <v>186</v>
      </c>
      <c r="D48" s="22" t="s">
        <v>48</v>
      </c>
      <c r="E48" s="2" t="s">
        <v>39</v>
      </c>
      <c r="F48" s="23">
        <v>38.9</v>
      </c>
      <c r="G48" s="24">
        <f>(((U48+(W$12-I48))-V48)-X48)+W48</f>
      </c>
      <c r="H48" s="10">
        <f>(U$10-COUNTBLANK(J48:T48))-COUNTBLANK(U48)</f>
      </c>
      <c r="I48" s="24">
        <v>0.791666666666667</v>
      </c>
      <c r="J48" s="24">
        <v>0.824305555555556</v>
      </c>
      <c r="K48" s="24">
        <v>0.861111111111111</v>
      </c>
      <c r="L48" s="24">
        <v>0.943055555555556</v>
      </c>
      <c r="M48" s="24">
        <v>0.99375</v>
      </c>
      <c r="N48" s="24">
        <v>0.0125</v>
      </c>
      <c r="O48" s="10"/>
      <c r="P48" s="24">
        <v>0.066666666666667</v>
      </c>
      <c r="Q48" s="24">
        <v>0.109027777777778</v>
      </c>
      <c r="R48" s="24">
        <v>0.143055555555556</v>
      </c>
      <c r="S48" s="24">
        <v>0.164583333333333</v>
      </c>
      <c r="T48" s="24">
        <v>0.271527777777778</v>
      </c>
      <c r="U48" s="24">
        <v>0.2875</v>
      </c>
      <c r="V48" s="24">
        <v>0.010416666666667</v>
      </c>
      <c r="W48" s="10"/>
      <c r="X48" s="10"/>
    </row>
    <row r="49" spans="1:24" ht="14.25">
      <c r="A49" s="21">
        <v>36</v>
      </c>
      <c r="B49" s="22" t="s">
        <v>172</v>
      </c>
      <c r="C49" s="22" t="s">
        <v>229</v>
      </c>
      <c r="D49" s="22" t="s">
        <v>48</v>
      </c>
      <c r="E49" s="2" t="s">
        <v>39</v>
      </c>
      <c r="F49" s="23">
        <v>38.9</v>
      </c>
      <c r="G49" s="24">
        <f>(((U49+(W$12-I49))-V49)-X49)+W49</f>
      </c>
      <c r="H49" s="10">
        <f>(U$10-COUNTBLANK(J49:T49))-COUNTBLANK(U49)</f>
      </c>
      <c r="I49" s="24">
        <v>0.791666666666667</v>
      </c>
      <c r="J49" s="24">
        <v>0.824305555555556</v>
      </c>
      <c r="K49" s="24">
        <v>0.861111111111111</v>
      </c>
      <c r="L49" s="24">
        <v>0.943055555555556</v>
      </c>
      <c r="M49" s="24">
        <v>0.99375</v>
      </c>
      <c r="N49" s="24">
        <v>0.0125</v>
      </c>
      <c r="O49" s="10"/>
      <c r="P49" s="24">
        <v>0.066666666666667</v>
      </c>
      <c r="Q49" s="24">
        <v>0.109027777777778</v>
      </c>
      <c r="R49" s="24">
        <v>0.143055555555556</v>
      </c>
      <c r="S49" s="24">
        <v>0.164583333333333</v>
      </c>
      <c r="T49" s="24">
        <v>0.271527777777778</v>
      </c>
      <c r="U49" s="24">
        <v>0.2875</v>
      </c>
      <c r="V49" s="24">
        <v>0.010416666666667</v>
      </c>
      <c r="W49" s="10"/>
      <c r="X49" s="10"/>
    </row>
    <row r="50" spans="1:25" ht="42.75">
      <c r="A50" s="21">
        <v>37</v>
      </c>
      <c r="B50" s="22" t="s">
        <v>116</v>
      </c>
      <c r="C50" s="22" t="s">
        <v>151</v>
      </c>
      <c r="D50" s="22" t="s">
        <v>223</v>
      </c>
      <c r="E50" s="2" t="s">
        <v>39</v>
      </c>
      <c r="F50" s="23">
        <v>39.3</v>
      </c>
      <c r="G50" s="24">
        <f>(((U50+(W$12-I50))-V50)-X50)+W50</f>
      </c>
      <c r="H50" s="10">
        <f>(U$10-COUNTBLANK(J50:T50))-COUNTBLANK(U50)</f>
      </c>
      <c r="I50" s="24">
        <v>0.815972222222222</v>
      </c>
      <c r="J50" s="24">
        <v>0.845138888888889</v>
      </c>
      <c r="K50" s="24">
        <v>0.888888888888889</v>
      </c>
      <c r="L50" s="24">
        <v>0.934027777777778</v>
      </c>
      <c r="M50" s="24">
        <v>0.993055555555556</v>
      </c>
      <c r="N50" s="24">
        <v>0.016666666666667</v>
      </c>
      <c r="O50" s="10"/>
      <c r="P50" s="24">
        <v>0.088194444444444</v>
      </c>
      <c r="Q50" s="24">
        <v>0.131944444444444</v>
      </c>
      <c r="R50" s="24">
        <v>0.160416666666667</v>
      </c>
      <c r="S50" s="24">
        <v>0.175</v>
      </c>
      <c r="T50" s="24">
        <v>0.224305555555556</v>
      </c>
      <c r="U50" s="24">
        <v>0.271527777777778</v>
      </c>
      <c r="V50" s="24">
        <v>0.010416666666667</v>
      </c>
      <c r="W50" s="10"/>
      <c r="X50" s="10"/>
      <c r="Y50" s="22" t="s">
        <v>190</v>
      </c>
    </row>
    <row r="51" spans="1:24" ht="14.25">
      <c r="A51" s="21">
        <v>38</v>
      </c>
      <c r="B51" s="22" t="s">
        <v>189</v>
      </c>
      <c r="C51" s="22" t="s">
        <v>109</v>
      </c>
      <c r="D51" s="22" t="s">
        <v>223</v>
      </c>
      <c r="E51" s="2" t="s">
        <v>39</v>
      </c>
      <c r="F51" s="23">
        <v>39.3</v>
      </c>
      <c r="G51" s="24">
        <f>(((U51+(W$12-I51))-V51)-X51)+W51</f>
      </c>
      <c r="H51" s="10">
        <f>(U$10-COUNTBLANK(J51:T51))-COUNTBLANK(U51)</f>
      </c>
      <c r="I51" s="24">
        <v>0.815972222222222</v>
      </c>
      <c r="J51" s="24">
        <v>0.845138888888889</v>
      </c>
      <c r="K51" s="24">
        <v>0.888888888888889</v>
      </c>
      <c r="L51" s="24">
        <v>0.934027777777778</v>
      </c>
      <c r="M51" s="24">
        <v>0.993055555555556</v>
      </c>
      <c r="N51" s="24">
        <v>0.016666666666667</v>
      </c>
      <c r="O51" s="10"/>
      <c r="P51" s="24">
        <v>0.088194444444444</v>
      </c>
      <c r="Q51" s="24">
        <v>0.131944444444444</v>
      </c>
      <c r="R51" s="24">
        <v>0.160416666666667</v>
      </c>
      <c r="S51" s="24">
        <v>0.175</v>
      </c>
      <c r="T51" s="24">
        <v>0.224305555555556</v>
      </c>
      <c r="U51" s="24">
        <v>0.271527777777778</v>
      </c>
      <c r="V51" s="24">
        <v>0.010416666666667</v>
      </c>
      <c r="W51" s="10"/>
      <c r="X51" s="10"/>
    </row>
    <row r="52" spans="1:24" ht="14.25">
      <c r="A52" s="21">
        <v>39</v>
      </c>
      <c r="B52" s="22" t="s">
        <v>15</v>
      </c>
      <c r="C52" s="22" t="s">
        <v>29</v>
      </c>
      <c r="D52" s="22" t="s">
        <v>223</v>
      </c>
      <c r="E52" s="2" t="s">
        <v>39</v>
      </c>
      <c r="F52" s="23">
        <v>39.3</v>
      </c>
      <c r="G52" s="24">
        <f>(((U52+(W$12-I52))-V52)-X52)+W52</f>
      </c>
      <c r="H52" s="10">
        <f>(U$10-COUNTBLANK(J52:T52))-COUNTBLANK(U52)</f>
      </c>
      <c r="I52" s="24">
        <v>0.815972222222222</v>
      </c>
      <c r="J52" s="24">
        <v>0.845138888888889</v>
      </c>
      <c r="K52" s="24">
        <v>0.888888888888889</v>
      </c>
      <c r="L52" s="24">
        <v>0.934027777777778</v>
      </c>
      <c r="M52" s="24">
        <v>0.993055555555556</v>
      </c>
      <c r="N52" s="24">
        <v>0.016666666666667</v>
      </c>
      <c r="O52" s="10"/>
      <c r="P52" s="24">
        <v>0.088194444444444</v>
      </c>
      <c r="Q52" s="24">
        <v>0.131944444444444</v>
      </c>
      <c r="R52" s="24">
        <v>0.160416666666667</v>
      </c>
      <c r="S52" s="24">
        <v>0.175</v>
      </c>
      <c r="T52" s="24">
        <v>0.224305555555556</v>
      </c>
      <c r="U52" s="24">
        <v>0.271527777777778</v>
      </c>
      <c r="V52" s="24">
        <v>0.010416666666667</v>
      </c>
      <c r="W52" s="10"/>
      <c r="X52" s="10"/>
    </row>
    <row r="53" spans="1:24" ht="14.25">
      <c r="A53" s="21">
        <v>40</v>
      </c>
      <c r="B53" s="22" t="s">
        <v>149</v>
      </c>
      <c r="C53" s="22" t="s">
        <v>97</v>
      </c>
      <c r="D53" s="22" t="s">
        <v>223</v>
      </c>
      <c r="E53" s="2" t="s">
        <v>39</v>
      </c>
      <c r="F53" s="23">
        <v>39.3</v>
      </c>
      <c r="G53" s="24">
        <f>(((U53+(W$12-I53))-V53)-X53)+W53</f>
      </c>
      <c r="H53" s="10">
        <f>(U$10-COUNTBLANK(J53:T53))-COUNTBLANK(U53)</f>
      </c>
      <c r="I53" s="24">
        <v>0.815972222222222</v>
      </c>
      <c r="J53" s="24">
        <v>0.845138888888889</v>
      </c>
      <c r="K53" s="24">
        <v>0.888888888888889</v>
      </c>
      <c r="L53" s="24">
        <v>0.934027777777778</v>
      </c>
      <c r="M53" s="24">
        <v>0.993055555555556</v>
      </c>
      <c r="N53" s="24">
        <v>0.016666666666667</v>
      </c>
      <c r="O53" s="10"/>
      <c r="P53" s="24">
        <v>0.088194444444444</v>
      </c>
      <c r="Q53" s="24">
        <v>0.131944444444444</v>
      </c>
      <c r="R53" s="24">
        <v>0.160416666666667</v>
      </c>
      <c r="S53" s="24">
        <v>0.175</v>
      </c>
      <c r="T53" s="24">
        <v>0.224305555555556</v>
      </c>
      <c r="U53" s="24">
        <v>0.271527777777778</v>
      </c>
      <c r="V53" s="24">
        <v>0.010416666666667</v>
      </c>
      <c r="W53" s="10"/>
      <c r="X53" s="10"/>
    </row>
    <row r="54" spans="1:24" ht="14.25">
      <c r="A54" s="21">
        <v>41</v>
      </c>
      <c r="B54" s="22" t="s">
        <v>15</v>
      </c>
      <c r="C54" s="22" t="s">
        <v>125</v>
      </c>
      <c r="D54" s="22" t="s">
        <v>223</v>
      </c>
      <c r="E54" s="2" t="s">
        <v>39</v>
      </c>
      <c r="F54" s="23">
        <v>39.3</v>
      </c>
      <c r="G54" s="24">
        <f>(((U54+(W$12-I54))-V54)-X54)+W54</f>
      </c>
      <c r="H54" s="10">
        <f>(U$10-COUNTBLANK(J54:T54))-COUNTBLANK(U54)</f>
      </c>
      <c r="I54" s="24">
        <v>0.815972222222222</v>
      </c>
      <c r="J54" s="24">
        <v>0.845138888888889</v>
      </c>
      <c r="K54" s="24">
        <v>0.888888888888889</v>
      </c>
      <c r="L54" s="24">
        <v>0.934027777777778</v>
      </c>
      <c r="M54" s="24">
        <v>0.993055555555556</v>
      </c>
      <c r="N54" s="24">
        <v>0.016666666666667</v>
      </c>
      <c r="O54" s="10"/>
      <c r="P54" s="24">
        <v>0.088194444444444</v>
      </c>
      <c r="Q54" s="24">
        <v>0.131944444444444</v>
      </c>
      <c r="R54" s="24">
        <v>0.160416666666667</v>
      </c>
      <c r="S54" s="24">
        <v>0.175</v>
      </c>
      <c r="T54" s="24">
        <v>0.224305555555556</v>
      </c>
      <c r="U54" s="24">
        <v>0.271527777777778</v>
      </c>
      <c r="V54" s="24">
        <v>0.010416666666667</v>
      </c>
      <c r="W54" s="10"/>
      <c r="X54" s="10"/>
    </row>
    <row r="55" spans="1:25" ht="42.75">
      <c r="A55" s="21">
        <v>42</v>
      </c>
      <c r="B55" s="22" t="s">
        <v>89</v>
      </c>
      <c r="C55" s="22" t="s">
        <v>126</v>
      </c>
      <c r="D55" s="22" t="s">
        <v>31</v>
      </c>
      <c r="E55" s="2" t="s">
        <v>34</v>
      </c>
      <c r="F55" s="23">
        <v>39.5</v>
      </c>
      <c r="G55" s="24">
        <f>(((U55+(W$12-I55))-V55)-X55)+W55</f>
      </c>
      <c r="H55" s="10">
        <f>(U$10-COUNTBLANK(J55:T55))-COUNTBLANK(U55)</f>
      </c>
      <c r="I55" s="24">
        <v>0.815972222222222</v>
      </c>
      <c r="J55" s="24">
        <v>0.848611111111111</v>
      </c>
      <c r="K55" s="24">
        <v>0.886111111111111</v>
      </c>
      <c r="L55" s="24">
        <v>0.908333333333333</v>
      </c>
      <c r="M55" s="24">
        <v>0.938888888888889</v>
      </c>
      <c r="N55" s="24">
        <v>0.986805555555556</v>
      </c>
      <c r="O55" s="10"/>
      <c r="P55" s="24">
        <v>0.045138888888889</v>
      </c>
      <c r="Q55" s="24">
        <v>0.034027777777778</v>
      </c>
      <c r="R55" s="24">
        <v>0.107638888888889</v>
      </c>
      <c r="S55" s="24">
        <v>0.161111111111111</v>
      </c>
      <c r="T55" s="24">
        <v>0.206944444444444</v>
      </c>
      <c r="U55" s="24">
        <v>0.240277777777778</v>
      </c>
      <c r="V55" s="24">
        <v>0.003472222222222</v>
      </c>
      <c r="W55" s="10"/>
      <c r="X55" s="10"/>
      <c r="Y55" s="22" t="s">
        <v>207</v>
      </c>
    </row>
    <row r="56" spans="1:24" ht="14.25">
      <c r="A56" s="21">
        <v>43</v>
      </c>
      <c r="B56" s="22" t="s">
        <v>149</v>
      </c>
      <c r="C56" s="22" t="s">
        <v>32</v>
      </c>
      <c r="D56" s="22" t="s">
        <v>31</v>
      </c>
      <c r="E56" s="2" t="s">
        <v>34</v>
      </c>
      <c r="F56" s="23">
        <v>39.5</v>
      </c>
      <c r="G56" s="24">
        <f>(((U56+(W$12-I56))-V56)-X56)+W56</f>
      </c>
      <c r="H56" s="10">
        <f>(U$10-COUNTBLANK(J56:T56))-COUNTBLANK(U56)</f>
      </c>
      <c r="I56" s="24">
        <v>0.815972222222222</v>
      </c>
      <c r="J56" s="24">
        <v>0.848611111111111</v>
      </c>
      <c r="K56" s="24">
        <v>0.886111111111111</v>
      </c>
      <c r="L56" s="24">
        <v>0.908333333333333</v>
      </c>
      <c r="M56" s="24">
        <v>0.938888888888889</v>
      </c>
      <c r="N56" s="24">
        <v>0.986805555555556</v>
      </c>
      <c r="O56" s="10"/>
      <c r="P56" s="24">
        <v>0.045138888888889</v>
      </c>
      <c r="Q56" s="24">
        <v>0.034027777777778</v>
      </c>
      <c r="R56" s="24">
        <v>0.107638888888889</v>
      </c>
      <c r="S56" s="24">
        <v>0.161111111111111</v>
      </c>
      <c r="T56" s="24">
        <v>0.206944444444444</v>
      </c>
      <c r="U56" s="24">
        <v>0.240277777777778</v>
      </c>
      <c r="V56" s="24">
        <v>0.003472222222222</v>
      </c>
      <c r="W56" s="10"/>
      <c r="X56" s="10"/>
    </row>
    <row r="57" spans="1:24" ht="14.25">
      <c r="A57" s="21">
        <v>44</v>
      </c>
      <c r="B57" s="22" t="s">
        <v>159</v>
      </c>
      <c r="C57" s="22" t="s">
        <v>134</v>
      </c>
      <c r="D57" s="22" t="s">
        <v>31</v>
      </c>
      <c r="E57" s="2" t="s">
        <v>34</v>
      </c>
      <c r="F57" s="23">
        <v>39.5</v>
      </c>
      <c r="G57" s="24">
        <f>(((U57+(W$12-I57))-V57)-X57)+W57</f>
      </c>
      <c r="H57" s="10">
        <f>(U$10-COUNTBLANK(J57:T57))-COUNTBLANK(U57)</f>
      </c>
      <c r="I57" s="24">
        <v>0.815972222222222</v>
      </c>
      <c r="J57" s="24">
        <v>0.848611111111111</v>
      </c>
      <c r="K57" s="24">
        <v>0.886111111111111</v>
      </c>
      <c r="L57" s="24">
        <v>0.908333333333333</v>
      </c>
      <c r="M57" s="24">
        <v>0.938888888888889</v>
      </c>
      <c r="N57" s="24">
        <v>0.986805555555556</v>
      </c>
      <c r="O57" s="10"/>
      <c r="P57" s="24">
        <v>0.045138888888889</v>
      </c>
      <c r="Q57" s="24">
        <v>0.034027777777778</v>
      </c>
      <c r="R57" s="24">
        <v>0.107638888888889</v>
      </c>
      <c r="S57" s="24">
        <v>0.161111111111111</v>
      </c>
      <c r="T57" s="24">
        <v>0.206944444444444</v>
      </c>
      <c r="U57" s="24">
        <v>0.240277777777778</v>
      </c>
      <c r="V57" s="24">
        <v>0.003472222222222</v>
      </c>
      <c r="W57" s="10"/>
      <c r="X57" s="10"/>
    </row>
    <row r="58" spans="1:24" ht="14.25">
      <c r="A58" s="21">
        <v>45</v>
      </c>
      <c r="B58" s="22" t="s">
        <v>182</v>
      </c>
      <c r="C58" s="22" t="s">
        <v>197</v>
      </c>
      <c r="D58" s="22" t="s">
        <v>31</v>
      </c>
      <c r="E58" s="2" t="s">
        <v>34</v>
      </c>
      <c r="F58" s="23">
        <v>39.5</v>
      </c>
      <c r="G58" s="24">
        <f>(((U58+(W$12-I58))-V58)-X58)+W58</f>
      </c>
      <c r="H58" s="10">
        <f>(U$10-COUNTBLANK(J58:T58))-COUNTBLANK(U58)</f>
      </c>
      <c r="I58" s="24">
        <v>0.815972222222222</v>
      </c>
      <c r="J58" s="24">
        <v>0.848611111111111</v>
      </c>
      <c r="K58" s="24">
        <v>0.886111111111111</v>
      </c>
      <c r="L58" s="24">
        <v>0.908333333333333</v>
      </c>
      <c r="M58" s="24">
        <v>0.938888888888889</v>
      </c>
      <c r="N58" s="24">
        <v>0.986805555555556</v>
      </c>
      <c r="O58" s="10"/>
      <c r="P58" s="24">
        <v>0.045138888888889</v>
      </c>
      <c r="Q58" s="24">
        <v>0.034027777777778</v>
      </c>
      <c r="R58" s="24">
        <v>0.107638888888889</v>
      </c>
      <c r="S58" s="24">
        <v>0.161111111111111</v>
      </c>
      <c r="T58" s="24">
        <v>0.206944444444444</v>
      </c>
      <c r="U58" s="24">
        <v>0.240277777777778</v>
      </c>
      <c r="V58" s="24">
        <v>0.003472222222222</v>
      </c>
      <c r="W58" s="10"/>
      <c r="X58" s="10"/>
    </row>
    <row r="59" spans="1:25" ht="42.75">
      <c r="A59" s="21">
        <v>46</v>
      </c>
      <c r="B59" s="22" t="s">
        <v>153</v>
      </c>
      <c r="C59" s="22" t="s">
        <v>131</v>
      </c>
      <c r="D59" s="22" t="s">
        <v>127</v>
      </c>
      <c r="E59" s="2" t="s">
        <v>34</v>
      </c>
      <c r="F59" s="23">
        <v>39.8</v>
      </c>
      <c r="G59" s="24">
        <f>(((U59+(W$12-I59))-V59)-X59)+W59</f>
      </c>
      <c r="H59" s="10">
        <f>(U$10-COUNTBLANK(J59:T59))-COUNTBLANK(U59)</f>
      </c>
      <c r="I59" s="24">
        <v>0.819444444444444</v>
      </c>
      <c r="J59" s="24">
        <v>0.850694444444444</v>
      </c>
      <c r="K59" s="24">
        <v>0.888888888888889</v>
      </c>
      <c r="L59" s="24">
        <v>0.920138888888889</v>
      </c>
      <c r="M59" s="24">
        <v>0.972916666666667</v>
      </c>
      <c r="N59" s="24">
        <v>0.021527777777778</v>
      </c>
      <c r="O59" s="24">
        <v>0.105555555555556</v>
      </c>
      <c r="P59" s="24">
        <v>0.09375</v>
      </c>
      <c r="Q59" s="10"/>
      <c r="R59" s="24">
        <v>0.1625</v>
      </c>
      <c r="S59" s="24">
        <v>0.221527777777778</v>
      </c>
      <c r="T59" s="24">
        <v>0.2625</v>
      </c>
      <c r="U59" s="24">
        <v>0.291666666666667</v>
      </c>
      <c r="V59" s="24">
        <v>0.010416666666667</v>
      </c>
      <c r="W59" s="10"/>
      <c r="X59" s="10"/>
      <c r="Y59" s="22" t="s">
        <v>137</v>
      </c>
    </row>
    <row r="60" spans="1:24" ht="42.75">
      <c r="A60" s="21">
        <v>47</v>
      </c>
      <c r="B60" s="22" t="s">
        <v>18</v>
      </c>
      <c r="C60" s="22" t="s">
        <v>53</v>
      </c>
      <c r="D60" s="22" t="s">
        <v>127</v>
      </c>
      <c r="E60" s="2" t="s">
        <v>34</v>
      </c>
      <c r="F60" s="23">
        <v>39.8</v>
      </c>
      <c r="G60" s="24">
        <f>(((U60+(W$12-I60))-V60)-X60)+W60</f>
      </c>
      <c r="H60" s="10">
        <f>(U$10-COUNTBLANK(J60:T60))-COUNTBLANK(U60)</f>
      </c>
      <c r="I60" s="24">
        <v>0.819444444444444</v>
      </c>
      <c r="J60" s="24">
        <v>0.850694444444444</v>
      </c>
      <c r="K60" s="24">
        <v>0.888888888888889</v>
      </c>
      <c r="L60" s="24">
        <v>0.920138888888889</v>
      </c>
      <c r="M60" s="24">
        <v>0.972916666666667</v>
      </c>
      <c r="N60" s="24">
        <v>0.021527777777778</v>
      </c>
      <c r="O60" s="24">
        <v>0.105555555555556</v>
      </c>
      <c r="P60" s="24">
        <v>0.09375</v>
      </c>
      <c r="Q60" s="10"/>
      <c r="R60" s="24">
        <v>0.1625</v>
      </c>
      <c r="S60" s="24">
        <v>0.221527777777778</v>
      </c>
      <c r="T60" s="24">
        <v>0.2625</v>
      </c>
      <c r="U60" s="24">
        <v>0.291666666666667</v>
      </c>
      <c r="V60" s="24">
        <v>0.010416666666667</v>
      </c>
      <c r="W60" s="10"/>
      <c r="X60" s="10"/>
    </row>
    <row r="61" spans="1:24" ht="42.75">
      <c r="A61" s="21">
        <v>48</v>
      </c>
      <c r="B61" s="22" t="s">
        <v>115</v>
      </c>
      <c r="C61" s="22" t="s">
        <v>131</v>
      </c>
      <c r="D61" s="22" t="s">
        <v>127</v>
      </c>
      <c r="E61" s="2" t="s">
        <v>34</v>
      </c>
      <c r="F61" s="23">
        <v>39.8</v>
      </c>
      <c r="G61" s="24">
        <f>(((U61+(W$12-I61))-V61)-X61)+W61</f>
      </c>
      <c r="H61" s="10">
        <f>(U$10-COUNTBLANK(J61:T61))-COUNTBLANK(U61)</f>
      </c>
      <c r="I61" s="24">
        <v>0.819444444444444</v>
      </c>
      <c r="J61" s="24">
        <v>0.850694444444444</v>
      </c>
      <c r="K61" s="24">
        <v>0.888888888888889</v>
      </c>
      <c r="L61" s="24">
        <v>0.920138888888889</v>
      </c>
      <c r="M61" s="24">
        <v>0.972916666666667</v>
      </c>
      <c r="N61" s="24">
        <v>0.021527777777778</v>
      </c>
      <c r="O61" s="24">
        <v>0.105555555555556</v>
      </c>
      <c r="P61" s="24">
        <v>0.09375</v>
      </c>
      <c r="Q61" s="10"/>
      <c r="R61" s="24">
        <v>0.1625</v>
      </c>
      <c r="S61" s="24">
        <v>0.221527777777778</v>
      </c>
      <c r="T61" s="24">
        <v>0.2625</v>
      </c>
      <c r="U61" s="24">
        <v>0.291666666666667</v>
      </c>
      <c r="V61" s="24">
        <v>0.010416666666667</v>
      </c>
      <c r="W61" s="10"/>
      <c r="X61" s="10"/>
    </row>
    <row r="62" spans="1:24" ht="42.75">
      <c r="A62" s="21">
        <v>49</v>
      </c>
      <c r="B62" s="22" t="s">
        <v>15</v>
      </c>
      <c r="C62" s="22" t="s">
        <v>64</v>
      </c>
      <c r="D62" s="22" t="s">
        <v>127</v>
      </c>
      <c r="E62" s="2" t="s">
        <v>34</v>
      </c>
      <c r="F62" s="23">
        <v>39.8</v>
      </c>
      <c r="G62" s="24">
        <f>(((U62+(W$12-I62))-V62)-X62)+W62</f>
      </c>
      <c r="H62" s="10">
        <f>(U$10-COUNTBLANK(J62:T62))-COUNTBLANK(U62)</f>
      </c>
      <c r="I62" s="24">
        <v>0.819444444444444</v>
      </c>
      <c r="J62" s="24">
        <v>0.850694444444444</v>
      </c>
      <c r="K62" s="24">
        <v>0.888888888888889</v>
      </c>
      <c r="L62" s="24">
        <v>0.920138888888889</v>
      </c>
      <c r="M62" s="24">
        <v>0.972916666666667</v>
      </c>
      <c r="N62" s="24">
        <v>0.021527777777778</v>
      </c>
      <c r="O62" s="24">
        <v>0.105555555555556</v>
      </c>
      <c r="P62" s="24">
        <v>0.09375</v>
      </c>
      <c r="Q62" s="10"/>
      <c r="R62" s="24">
        <v>0.1625</v>
      </c>
      <c r="S62" s="24">
        <v>0.221527777777778</v>
      </c>
      <c r="T62" s="24">
        <v>0.2625</v>
      </c>
      <c r="U62" s="24">
        <v>0.291666666666667</v>
      </c>
      <c r="V62" s="24">
        <v>0.010416666666667</v>
      </c>
      <c r="W62" s="10"/>
      <c r="X62" s="10"/>
    </row>
    <row r="63" spans="1:24" ht="42.75">
      <c r="A63" s="21">
        <v>50</v>
      </c>
      <c r="B63" s="22" t="s">
        <v>225</v>
      </c>
      <c r="C63" s="22" t="s">
        <v>150</v>
      </c>
      <c r="D63" s="22" t="s">
        <v>127</v>
      </c>
      <c r="E63" s="2" t="s">
        <v>34</v>
      </c>
      <c r="F63" s="23">
        <v>39.8</v>
      </c>
      <c r="G63" s="24">
        <f>(((U63+(W$12-I63))-V63)-X63)+W63</f>
      </c>
      <c r="H63" s="10">
        <f>(U$10-COUNTBLANK(J63:T63))-COUNTBLANK(U63)</f>
      </c>
      <c r="I63" s="24">
        <v>0.819444444444444</v>
      </c>
      <c r="J63" s="24">
        <v>0.850694444444444</v>
      </c>
      <c r="K63" s="24">
        <v>0.888888888888889</v>
      </c>
      <c r="L63" s="24">
        <v>0.920138888888889</v>
      </c>
      <c r="M63" s="24">
        <v>0.972916666666667</v>
      </c>
      <c r="N63" s="24">
        <v>0.021527777777778</v>
      </c>
      <c r="O63" s="24">
        <v>0.105555555555556</v>
      </c>
      <c r="P63" s="24">
        <v>0.09375</v>
      </c>
      <c r="Q63" s="10"/>
      <c r="R63" s="24">
        <v>0.1625</v>
      </c>
      <c r="S63" s="24">
        <v>0.221527777777778</v>
      </c>
      <c r="T63" s="24">
        <v>0.2625</v>
      </c>
      <c r="U63" s="24">
        <v>0.291666666666667</v>
      </c>
      <c r="V63" s="24">
        <v>0.010416666666667</v>
      </c>
      <c r="W63" s="10"/>
      <c r="X63" s="10"/>
    </row>
    <row r="64" spans="1:25" ht="42.75">
      <c r="A64" s="21">
        <v>51</v>
      </c>
      <c r="B64" s="22" t="s">
        <v>163</v>
      </c>
      <c r="C64" s="22" t="s">
        <v>46</v>
      </c>
      <c r="D64" s="22" t="s">
        <v>169</v>
      </c>
      <c r="E64" s="2" t="s">
        <v>39</v>
      </c>
      <c r="F64" s="23">
        <v>40</v>
      </c>
      <c r="G64" s="24">
        <f>(((U64+(W$12-I64))-V64)-X64)+W64</f>
      </c>
      <c r="H64" s="10">
        <f>(U$10-COUNTBLANK(J64:T64))-COUNTBLANK(U64)</f>
      </c>
      <c r="I64" s="24">
        <v>0.809027777777778</v>
      </c>
      <c r="J64" s="24">
        <v>0.829861111111111</v>
      </c>
      <c r="K64" s="24">
        <v>0.86875</v>
      </c>
      <c r="L64" s="24">
        <v>0.914583333333333</v>
      </c>
      <c r="M64" s="24">
        <v>0.961805555555556</v>
      </c>
      <c r="N64" s="24">
        <v>0.977083333333333</v>
      </c>
      <c r="O64" s="10"/>
      <c r="P64" s="24">
        <v>0.038194444444444</v>
      </c>
      <c r="Q64" s="24">
        <v>0.081944444444444</v>
      </c>
      <c r="R64" s="24">
        <v>0.111805555555556</v>
      </c>
      <c r="S64" s="24">
        <v>0.133333333333333</v>
      </c>
      <c r="T64" s="24">
        <v>0.20625</v>
      </c>
      <c r="U64" s="24">
        <v>0.238888888888889</v>
      </c>
      <c r="V64" s="24">
        <v>0.003472222222222</v>
      </c>
      <c r="W64" s="10"/>
      <c r="X64" s="10"/>
      <c r="Y64" s="22" t="s">
        <v>222</v>
      </c>
    </row>
    <row r="65" spans="1:24" ht="14.25">
      <c r="A65" s="21">
        <v>52</v>
      </c>
      <c r="B65" s="22" t="s">
        <v>179</v>
      </c>
      <c r="C65" s="22" t="s">
        <v>114</v>
      </c>
      <c r="D65" s="22" t="s">
        <v>169</v>
      </c>
      <c r="E65" s="2" t="s">
        <v>39</v>
      </c>
      <c r="F65" s="23">
        <v>40</v>
      </c>
      <c r="G65" s="24">
        <f>(((U65+(W$12-I65))-V65)-X65)+W65</f>
      </c>
      <c r="H65" s="10">
        <f>(U$10-COUNTBLANK(J65:T65))-COUNTBLANK(U65)</f>
      </c>
      <c r="I65" s="24">
        <v>0.809027777777778</v>
      </c>
      <c r="J65" s="24">
        <v>0.829861111111111</v>
      </c>
      <c r="K65" s="24">
        <v>0.86875</v>
      </c>
      <c r="L65" s="24">
        <v>0.914583333333333</v>
      </c>
      <c r="M65" s="24">
        <v>0.961805555555556</v>
      </c>
      <c r="N65" s="24">
        <v>0.977083333333333</v>
      </c>
      <c r="O65" s="10"/>
      <c r="P65" s="24">
        <v>0.038194444444444</v>
      </c>
      <c r="Q65" s="24">
        <v>0.081944444444444</v>
      </c>
      <c r="R65" s="24">
        <v>0.111805555555556</v>
      </c>
      <c r="S65" s="24">
        <v>0.133333333333333</v>
      </c>
      <c r="T65" s="24">
        <v>0.20625</v>
      </c>
      <c r="U65" s="24">
        <v>0.238888888888889</v>
      </c>
      <c r="V65" s="24">
        <v>0.003472222222222</v>
      </c>
      <c r="W65" s="10"/>
      <c r="X65" s="10"/>
    </row>
    <row r="66" spans="1:24" ht="14.25">
      <c r="A66" s="21">
        <v>53</v>
      </c>
      <c r="B66" s="22" t="s">
        <v>60</v>
      </c>
      <c r="C66" s="22" t="s">
        <v>68</v>
      </c>
      <c r="D66" s="22" t="s">
        <v>169</v>
      </c>
      <c r="E66" s="2" t="s">
        <v>39</v>
      </c>
      <c r="F66" s="23">
        <v>40</v>
      </c>
      <c r="G66" s="24">
        <f>(((U66+(W$12-I66))-V66)-X66)+W66</f>
      </c>
      <c r="H66" s="10">
        <f>(U$10-COUNTBLANK(J66:T66))-COUNTBLANK(U66)</f>
      </c>
      <c r="I66" s="24">
        <v>0.809027777777778</v>
      </c>
      <c r="J66" s="24">
        <v>0.829861111111111</v>
      </c>
      <c r="K66" s="24">
        <v>0.86875</v>
      </c>
      <c r="L66" s="24">
        <v>0.914583333333333</v>
      </c>
      <c r="M66" s="24">
        <v>0.961805555555556</v>
      </c>
      <c r="N66" s="24">
        <v>0.977083333333333</v>
      </c>
      <c r="O66" s="10"/>
      <c r="P66" s="24">
        <v>0.038194444444444</v>
      </c>
      <c r="Q66" s="24">
        <v>0.081944444444444</v>
      </c>
      <c r="R66" s="24">
        <v>0.111805555555556</v>
      </c>
      <c r="S66" s="24">
        <v>0.133333333333333</v>
      </c>
      <c r="T66" s="24">
        <v>0.20625</v>
      </c>
      <c r="U66" s="24">
        <v>0.238888888888889</v>
      </c>
      <c r="V66" s="24">
        <v>0.003472222222222</v>
      </c>
      <c r="W66" s="10"/>
      <c r="X66" s="10"/>
    </row>
    <row r="67" spans="1:24" ht="14.25">
      <c r="A67" s="21">
        <v>54</v>
      </c>
      <c r="B67" s="22" t="s">
        <v>135</v>
      </c>
      <c r="C67" s="22" t="s">
        <v>227</v>
      </c>
      <c r="D67" s="22" t="s">
        <v>169</v>
      </c>
      <c r="E67" s="2" t="s">
        <v>39</v>
      </c>
      <c r="F67" s="23">
        <v>40</v>
      </c>
      <c r="G67" s="24">
        <f>(((U67+(W$12-I67))-V67)-X67)+W67</f>
      </c>
      <c r="H67" s="10">
        <f>(U$10-COUNTBLANK(J67:T67))-COUNTBLANK(U67)</f>
      </c>
      <c r="I67" s="24">
        <v>0.809027777777778</v>
      </c>
      <c r="J67" s="24">
        <v>0.829861111111111</v>
      </c>
      <c r="K67" s="24">
        <v>0.86875</v>
      </c>
      <c r="L67" s="24">
        <v>0.914583333333333</v>
      </c>
      <c r="M67" s="24">
        <v>0.961805555555556</v>
      </c>
      <c r="N67" s="24">
        <v>0.977083333333333</v>
      </c>
      <c r="O67" s="10"/>
      <c r="P67" s="24">
        <v>0.038194444444444</v>
      </c>
      <c r="Q67" s="24">
        <v>0.081944444444444</v>
      </c>
      <c r="R67" s="24">
        <v>0.111805555555556</v>
      </c>
      <c r="S67" s="24">
        <v>0.133333333333333</v>
      </c>
      <c r="T67" s="24">
        <v>0.20625</v>
      </c>
      <c r="U67" s="24">
        <v>0.238888888888889</v>
      </c>
      <c r="V67" s="24">
        <v>0.003472222222222</v>
      </c>
      <c r="W67" s="10"/>
      <c r="X67" s="10"/>
    </row>
    <row r="68" spans="1:24" ht="14.25">
      <c r="A68" s="21">
        <v>55</v>
      </c>
      <c r="B68" s="22" t="s">
        <v>81</v>
      </c>
      <c r="C68" s="22" t="s">
        <v>55</v>
      </c>
      <c r="D68" s="22" t="s">
        <v>132</v>
      </c>
      <c r="E68" s="2" t="s">
        <v>34</v>
      </c>
      <c r="F68" s="23">
        <v>40.8</v>
      </c>
      <c r="G68" s="24">
        <f>(((U68+(W$12-I68))-V68)-X68)+W68</f>
      </c>
      <c r="H68" s="10">
        <f>(U$10-COUNTBLANK(J68:T68))-COUNTBLANK(U68)</f>
      </c>
      <c r="I68" s="24">
        <v>0.791666666666667</v>
      </c>
      <c r="J68" s="24">
        <v>0.81875</v>
      </c>
      <c r="K68" s="24">
        <v>0.861111111111111</v>
      </c>
      <c r="L68" s="24">
        <v>0.884027777777778</v>
      </c>
      <c r="M68" s="24">
        <v>0.922222222222222</v>
      </c>
      <c r="N68" s="24">
        <v>0.981944444444444</v>
      </c>
      <c r="O68" s="24">
        <v>0.041666666666667</v>
      </c>
      <c r="P68" s="24">
        <v>0.030555555555556</v>
      </c>
      <c r="Q68" s="10"/>
      <c r="R68" s="24">
        <v>0.091666666666667</v>
      </c>
      <c r="S68" s="24">
        <v>0.139583333333333</v>
      </c>
      <c r="T68" s="24">
        <v>0.18125</v>
      </c>
      <c r="U68" s="24">
        <v>0.215972222222222</v>
      </c>
      <c r="V68" s="24">
        <v>0.010416666666667</v>
      </c>
      <c r="W68" s="10"/>
      <c r="X68" s="24">
        <v>0.020833333333333</v>
      </c>
    </row>
    <row r="69" spans="1:25" ht="42.75">
      <c r="A69" s="21">
        <v>56</v>
      </c>
      <c r="B69" s="22" t="s">
        <v>183</v>
      </c>
      <c r="C69" s="22" t="s">
        <v>161</v>
      </c>
      <c r="D69" s="22" t="s">
        <v>132</v>
      </c>
      <c r="E69" s="2" t="s">
        <v>34</v>
      </c>
      <c r="F69" s="23">
        <v>40.8</v>
      </c>
      <c r="G69" s="24">
        <f>(((U69+(W$12-I69))-V69)-X69)+W69</f>
      </c>
      <c r="H69" s="10">
        <f>(U$10-COUNTBLANK(J69:T69))-COUNTBLANK(U69)</f>
      </c>
      <c r="I69" s="24">
        <v>0.791666666666667</v>
      </c>
      <c r="J69" s="24">
        <v>0.81875</v>
      </c>
      <c r="K69" s="24">
        <v>0.861111111111111</v>
      </c>
      <c r="L69" s="24">
        <v>0.884027777777778</v>
      </c>
      <c r="M69" s="24">
        <v>0.922222222222222</v>
      </c>
      <c r="N69" s="24">
        <v>0.981944444444444</v>
      </c>
      <c r="O69" s="24">
        <v>0.041666666666667</v>
      </c>
      <c r="P69" s="24">
        <v>0.030555555555556</v>
      </c>
      <c r="Q69" s="10"/>
      <c r="R69" s="24">
        <v>0.091666666666667</v>
      </c>
      <c r="S69" s="24">
        <v>0.139583333333333</v>
      </c>
      <c r="T69" s="24">
        <v>0.18125</v>
      </c>
      <c r="U69" s="24">
        <v>0.215972222222222</v>
      </c>
      <c r="V69" s="24">
        <v>0.010416666666667</v>
      </c>
      <c r="W69" s="10"/>
      <c r="X69" s="24">
        <v>0.020833333333333</v>
      </c>
      <c r="Y69" s="22" t="s">
        <v>200</v>
      </c>
    </row>
    <row r="70" spans="1:24" ht="14.25">
      <c r="A70" s="21">
        <v>57</v>
      </c>
      <c r="B70" s="22" t="s">
        <v>35</v>
      </c>
      <c r="C70" s="22" t="s">
        <v>76</v>
      </c>
      <c r="D70" s="22" t="s">
        <v>132</v>
      </c>
      <c r="E70" s="2" t="s">
        <v>34</v>
      </c>
      <c r="F70" s="23">
        <v>40.8</v>
      </c>
      <c r="G70" s="24">
        <f>(((U70+(W$12-I70))-V70)-X70)+W70</f>
      </c>
      <c r="H70" s="10">
        <f>(U$10-COUNTBLANK(J70:T70))-COUNTBLANK(U70)</f>
      </c>
      <c r="I70" s="24">
        <v>0.791666666666667</v>
      </c>
      <c r="J70" s="24">
        <v>0.81875</v>
      </c>
      <c r="K70" s="24">
        <v>0.861111111111111</v>
      </c>
      <c r="L70" s="24">
        <v>0.884027777777778</v>
      </c>
      <c r="M70" s="24">
        <v>0.922222222222222</v>
      </c>
      <c r="N70" s="24">
        <v>0.981944444444444</v>
      </c>
      <c r="O70" s="24">
        <v>0.041666666666667</v>
      </c>
      <c r="P70" s="24">
        <v>0.030555555555556</v>
      </c>
      <c r="Q70" s="10"/>
      <c r="R70" s="24">
        <v>0.091666666666667</v>
      </c>
      <c r="S70" s="24">
        <v>0.139583333333333</v>
      </c>
      <c r="T70" s="24">
        <v>0.18125</v>
      </c>
      <c r="U70" s="24">
        <v>0.215972222222222</v>
      </c>
      <c r="V70" s="24">
        <v>0.010416666666667</v>
      </c>
      <c r="W70" s="10"/>
      <c r="X70" s="24">
        <v>0.020833333333333</v>
      </c>
    </row>
    <row r="71" spans="1:24" ht="14.25">
      <c r="A71" s="21">
        <v>58</v>
      </c>
      <c r="B71" s="22" t="s">
        <v>35</v>
      </c>
      <c r="C71" s="22" t="s">
        <v>162</v>
      </c>
      <c r="D71" s="22" t="s">
        <v>132</v>
      </c>
      <c r="E71" s="2" t="s">
        <v>34</v>
      </c>
      <c r="F71" s="23">
        <v>40.8</v>
      </c>
      <c r="G71" s="24">
        <f>(((U71+(W$12-I71))-V71)-X71)+W71</f>
      </c>
      <c r="H71" s="10">
        <f>(U$10-COUNTBLANK(J71:T71))-COUNTBLANK(U71)</f>
      </c>
      <c r="I71" s="24">
        <v>0.791666666666667</v>
      </c>
      <c r="J71" s="24">
        <v>0.81875</v>
      </c>
      <c r="K71" s="24">
        <v>0.861111111111111</v>
      </c>
      <c r="L71" s="24">
        <v>0.884027777777778</v>
      </c>
      <c r="M71" s="24">
        <v>0.922222222222222</v>
      </c>
      <c r="N71" s="24">
        <v>0.981944444444444</v>
      </c>
      <c r="O71" s="24">
        <v>0.041666666666667</v>
      </c>
      <c r="P71" s="24">
        <v>0.030555555555556</v>
      </c>
      <c r="Q71" s="10"/>
      <c r="R71" s="24">
        <v>0.091666666666667</v>
      </c>
      <c r="S71" s="24">
        <v>0.139583333333333</v>
      </c>
      <c r="T71" s="24">
        <v>0.18125</v>
      </c>
      <c r="U71" s="24">
        <v>0.215972222222222</v>
      </c>
      <c r="V71" s="24">
        <v>0.010416666666667</v>
      </c>
      <c r="W71" s="10"/>
      <c r="X71" s="24">
        <v>0.020833333333333</v>
      </c>
    </row>
    <row r="72" spans="1:24" ht="14.25">
      <c r="A72" s="21">
        <v>59</v>
      </c>
      <c r="B72" s="22" t="s">
        <v>135</v>
      </c>
      <c r="C72" s="22" t="s">
        <v>196</v>
      </c>
      <c r="D72" s="22" t="s">
        <v>132</v>
      </c>
      <c r="E72" s="2" t="s">
        <v>34</v>
      </c>
      <c r="F72" s="23">
        <v>40.8</v>
      </c>
      <c r="G72" s="24">
        <f>(((U72+(W$12-I72))-V72)-X72)+W72</f>
      </c>
      <c r="H72" s="10">
        <f>(U$10-COUNTBLANK(J72:T72))-COUNTBLANK(U72)</f>
      </c>
      <c r="I72" s="24">
        <v>0.791666666666667</v>
      </c>
      <c r="J72" s="24">
        <v>0.81875</v>
      </c>
      <c r="K72" s="24">
        <v>0.861111111111111</v>
      </c>
      <c r="L72" s="24">
        <v>0.884027777777778</v>
      </c>
      <c r="M72" s="24">
        <v>0.922222222222222</v>
      </c>
      <c r="N72" s="24">
        <v>0.981944444444444</v>
      </c>
      <c r="O72" s="24">
        <v>0.041666666666667</v>
      </c>
      <c r="P72" s="24">
        <v>0.030555555555556</v>
      </c>
      <c r="Q72" s="10"/>
      <c r="R72" s="24">
        <v>0.091666666666667</v>
      </c>
      <c r="S72" s="24">
        <v>0.139583333333333</v>
      </c>
      <c r="T72" s="24">
        <v>0.18125</v>
      </c>
      <c r="U72" s="24">
        <v>0.215972222222222</v>
      </c>
      <c r="V72" s="24">
        <v>0.010416666666667</v>
      </c>
      <c r="W72" s="10"/>
      <c r="X72" s="24">
        <v>0.020833333333333</v>
      </c>
    </row>
    <row r="73" spans="1:25" ht="42.75">
      <c r="A73" s="21">
        <v>60</v>
      </c>
      <c r="B73" s="22" t="s">
        <v>116</v>
      </c>
      <c r="C73" s="22" t="s">
        <v>170</v>
      </c>
      <c r="D73" s="22" t="s">
        <v>154</v>
      </c>
      <c r="E73" s="2" t="s">
        <v>39</v>
      </c>
      <c r="F73" s="23">
        <v>41</v>
      </c>
      <c r="G73" s="24">
        <f>(((U73+(W$12-I73))-V73)-X73)+W73</f>
      </c>
      <c r="H73" s="10">
        <f>(U$10-COUNTBLANK(J73:T73))-COUNTBLANK(U73)</f>
      </c>
      <c r="I73" s="24">
        <v>0.805555555555556</v>
      </c>
      <c r="J73" s="24">
        <v>0.827083333333333</v>
      </c>
      <c r="K73" s="10" t="s">
        <v>77</v>
      </c>
      <c r="L73" s="10" t="s">
        <v>77</v>
      </c>
      <c r="M73" s="24">
        <v>0.923611111111111</v>
      </c>
      <c r="N73" s="24">
        <v>0.947222222222222</v>
      </c>
      <c r="O73" s="24">
        <v>0.9375</v>
      </c>
      <c r="P73" s="24">
        <v>0.991666666666667</v>
      </c>
      <c r="Q73" s="24">
        <v>0.036805555555556</v>
      </c>
      <c r="R73" s="24">
        <v>0.064583333333333</v>
      </c>
      <c r="S73" s="24">
        <v>0.082638888888889</v>
      </c>
      <c r="T73" s="24">
        <v>0.125694444444444</v>
      </c>
      <c r="U73" s="24">
        <v>0.155555555555556</v>
      </c>
      <c r="V73" s="10"/>
      <c r="W73" s="24">
        <v>0.041666666666667</v>
      </c>
      <c r="X73" s="24">
        <v>0.020833333333333</v>
      </c>
      <c r="Y73" s="22" t="s">
        <v>205</v>
      </c>
    </row>
    <row r="74" spans="1:24" ht="14.25">
      <c r="A74" s="21">
        <v>61</v>
      </c>
      <c r="B74" s="22" t="s">
        <v>135</v>
      </c>
      <c r="C74" s="22" t="s">
        <v>95</v>
      </c>
      <c r="D74" s="22" t="s">
        <v>154</v>
      </c>
      <c r="E74" s="2" t="s">
        <v>39</v>
      </c>
      <c r="F74" s="23">
        <v>41</v>
      </c>
      <c r="G74" s="24">
        <f>(((U74+(W$12-I74))-V74)-X74)+W74</f>
      </c>
      <c r="H74" s="10">
        <f>(U$10-COUNTBLANK(J74:T74))-COUNTBLANK(U74)</f>
      </c>
      <c r="I74" s="24">
        <v>0.805555555555556</v>
      </c>
      <c r="J74" s="24">
        <v>0.827083333333333</v>
      </c>
      <c r="K74" s="10" t="s">
        <v>77</v>
      </c>
      <c r="L74" s="10" t="s">
        <v>77</v>
      </c>
      <c r="M74" s="24">
        <v>0.923611111111111</v>
      </c>
      <c r="N74" s="24">
        <v>0.947222222222222</v>
      </c>
      <c r="O74" s="24">
        <v>0.9375</v>
      </c>
      <c r="P74" s="24">
        <v>0.991666666666667</v>
      </c>
      <c r="Q74" s="24">
        <v>0.036805555555556</v>
      </c>
      <c r="R74" s="24">
        <v>0.064583333333333</v>
      </c>
      <c r="S74" s="24">
        <v>0.082638888888889</v>
      </c>
      <c r="T74" s="24">
        <v>0.125694444444444</v>
      </c>
      <c r="U74" s="24">
        <v>0.155555555555556</v>
      </c>
      <c r="V74" s="10"/>
      <c r="W74" s="24">
        <v>0.041666666666667</v>
      </c>
      <c r="X74" s="24">
        <v>0.020833333333333</v>
      </c>
    </row>
    <row r="75" spans="1:24" ht="14.25">
      <c r="A75" s="21">
        <v>62</v>
      </c>
      <c r="B75" s="22" t="s">
        <v>149</v>
      </c>
      <c r="C75" s="22" t="s">
        <v>112</v>
      </c>
      <c r="D75" s="22" t="s">
        <v>154</v>
      </c>
      <c r="E75" s="2" t="s">
        <v>39</v>
      </c>
      <c r="F75" s="23">
        <v>41</v>
      </c>
      <c r="G75" s="24">
        <f>(((U75+(W$12-I75))-V75)-X75)+W75</f>
      </c>
      <c r="H75" s="10">
        <f>(U$10-COUNTBLANK(J75:T75))-COUNTBLANK(U75)</f>
      </c>
      <c r="I75" s="24">
        <v>0.805555555555556</v>
      </c>
      <c r="J75" s="24">
        <v>0.827083333333333</v>
      </c>
      <c r="K75" s="10" t="s">
        <v>77</v>
      </c>
      <c r="L75" s="10" t="s">
        <v>77</v>
      </c>
      <c r="M75" s="24">
        <v>0.923611111111111</v>
      </c>
      <c r="N75" s="24">
        <v>0.947222222222222</v>
      </c>
      <c r="O75" s="24">
        <v>0.9375</v>
      </c>
      <c r="P75" s="24">
        <v>0.991666666666667</v>
      </c>
      <c r="Q75" s="24">
        <v>0.036805555555556</v>
      </c>
      <c r="R75" s="24">
        <v>0.064583333333333</v>
      </c>
      <c r="S75" s="24">
        <v>0.082638888888889</v>
      </c>
      <c r="T75" s="24">
        <v>0.125694444444444</v>
      </c>
      <c r="U75" s="24">
        <v>0.155555555555556</v>
      </c>
      <c r="V75" s="10"/>
      <c r="W75" s="24">
        <v>0.041666666666667</v>
      </c>
      <c r="X75" s="24">
        <v>0.020833333333333</v>
      </c>
    </row>
    <row r="76" spans="1:24" ht="14.25">
      <c r="A76" s="21">
        <v>63</v>
      </c>
      <c r="B76" s="22" t="s">
        <v>7</v>
      </c>
      <c r="C76" s="22" t="s">
        <v>199</v>
      </c>
      <c r="D76" s="22" t="s">
        <v>154</v>
      </c>
      <c r="E76" s="2" t="s">
        <v>39</v>
      </c>
      <c r="F76" s="23">
        <v>41</v>
      </c>
      <c r="G76" s="24">
        <f>(((U76+(W$12-I76))-V76)-X76)+W76</f>
      </c>
      <c r="H76" s="10">
        <f>(U$10-COUNTBLANK(J76:T76))-COUNTBLANK(U76)</f>
      </c>
      <c r="I76" s="24">
        <v>0.805555555555556</v>
      </c>
      <c r="J76" s="24">
        <v>0.827083333333333</v>
      </c>
      <c r="K76" s="10" t="s">
        <v>77</v>
      </c>
      <c r="L76" s="10" t="s">
        <v>77</v>
      </c>
      <c r="M76" s="24">
        <v>0.923611111111111</v>
      </c>
      <c r="N76" s="24">
        <v>0.947222222222222</v>
      </c>
      <c r="O76" s="24">
        <v>0.9375</v>
      </c>
      <c r="P76" s="24">
        <v>0.991666666666667</v>
      </c>
      <c r="Q76" s="24">
        <v>0.036805555555556</v>
      </c>
      <c r="R76" s="24">
        <v>0.064583333333333</v>
      </c>
      <c r="S76" s="24">
        <v>0.082638888888889</v>
      </c>
      <c r="T76" s="24">
        <v>0.125694444444444</v>
      </c>
      <c r="U76" s="24">
        <v>0.155555555555556</v>
      </c>
      <c r="V76" s="10"/>
      <c r="W76" s="24">
        <v>0.041666666666667</v>
      </c>
      <c r="X76" s="24">
        <v>0.020833333333333</v>
      </c>
    </row>
    <row r="77" spans="1:25" ht="42.75">
      <c r="A77" s="21">
        <v>64</v>
      </c>
      <c r="B77" s="22" t="s">
        <v>156</v>
      </c>
      <c r="C77" s="22" t="s">
        <v>152</v>
      </c>
      <c r="D77" s="22" t="s">
        <v>154</v>
      </c>
      <c r="E77" s="2" t="s">
        <v>39</v>
      </c>
      <c r="F77" s="23">
        <v>41</v>
      </c>
      <c r="G77" s="24">
        <f>(((U77+(W$12-I77))-V77)-X77)+W77</f>
      </c>
      <c r="H77" s="10">
        <f>(U$10-COUNTBLANK(J77:T77))-COUNTBLANK(U77)</f>
      </c>
      <c r="I77" s="24">
        <v>0.805555555555556</v>
      </c>
      <c r="J77" s="24">
        <v>0.827083333333333</v>
      </c>
      <c r="K77" s="10" t="s">
        <v>77</v>
      </c>
      <c r="L77" s="10" t="s">
        <v>77</v>
      </c>
      <c r="M77" s="24">
        <v>0.923611111111111</v>
      </c>
      <c r="N77" s="24">
        <v>0.947222222222222</v>
      </c>
      <c r="O77" s="24">
        <v>0.9375</v>
      </c>
      <c r="P77" s="24">
        <v>0.991666666666667</v>
      </c>
      <c r="Q77" s="24">
        <v>0.036805555555556</v>
      </c>
      <c r="R77" s="24">
        <v>0.064583333333333</v>
      </c>
      <c r="S77" s="24">
        <v>0.082638888888889</v>
      </c>
      <c r="T77" s="24">
        <v>0.125694444444444</v>
      </c>
      <c r="U77" s="24">
        <v>0.155555555555556</v>
      </c>
      <c r="V77" s="10"/>
      <c r="W77" s="24">
        <v>0.041666666666667</v>
      </c>
      <c r="X77" s="24">
        <v>0.020833333333333</v>
      </c>
      <c r="Y77" s="22" t="s">
        <v>233</v>
      </c>
    </row>
    <row r="78" spans="1:24" ht="28.5">
      <c r="A78" s="21">
        <v>65</v>
      </c>
      <c r="B78" s="22" t="s">
        <v>24</v>
      </c>
      <c r="C78" s="22" t="s">
        <v>202</v>
      </c>
      <c r="D78" s="22" t="s">
        <v>66</v>
      </c>
      <c r="E78" s="2" t="s">
        <v>34</v>
      </c>
      <c r="F78" s="23">
        <v>42.4</v>
      </c>
      <c r="G78" s="24">
        <f>(((U78+(W$12-I78))-V78)-X78)+W78</f>
      </c>
      <c r="H78" s="10">
        <f>(U$10-COUNTBLANK(J78:T78))-COUNTBLANK(U78)</f>
      </c>
      <c r="I78" s="24">
        <v>0.822916666666667</v>
      </c>
      <c r="J78" s="24">
        <v>0.858333333333333</v>
      </c>
      <c r="K78" s="24">
        <v>0.910416666666667</v>
      </c>
      <c r="L78" s="24">
        <v>0.950694444444444</v>
      </c>
      <c r="M78" s="24">
        <v>0.995833333333333</v>
      </c>
      <c r="N78" s="24">
        <v>0.061805555555556</v>
      </c>
      <c r="O78" s="24">
        <v>0.154861111111111</v>
      </c>
      <c r="P78" s="24">
        <v>0.138194444444444</v>
      </c>
      <c r="Q78" s="24">
        <v>0.123611111111111</v>
      </c>
      <c r="R78" s="24">
        <v>0.204861111111111</v>
      </c>
      <c r="S78" s="24">
        <v>0.248611111111111</v>
      </c>
      <c r="T78" s="24">
        <v>0.28125</v>
      </c>
      <c r="U78" s="24">
        <v>0.317361111111111</v>
      </c>
      <c r="V78" s="24">
        <v>0.003472222222222</v>
      </c>
      <c r="W78" s="10"/>
      <c r="X78" s="24">
        <v>0.020833333333333</v>
      </c>
    </row>
    <row r="79" spans="1:24" ht="28.5">
      <c r="A79" s="21">
        <v>66</v>
      </c>
      <c r="B79" s="22" t="s">
        <v>23</v>
      </c>
      <c r="C79" s="22" t="s">
        <v>181</v>
      </c>
      <c r="D79" s="22" t="s">
        <v>66</v>
      </c>
      <c r="E79" s="2" t="s">
        <v>34</v>
      </c>
      <c r="F79" s="23">
        <v>42.4</v>
      </c>
      <c r="G79" s="24">
        <f>(((U79+(W$12-I79))-V79)-X79)+W79</f>
      </c>
      <c r="H79" s="10">
        <f>(U$10-COUNTBLANK(J79:T79))-COUNTBLANK(U79)</f>
      </c>
      <c r="I79" s="24">
        <v>0.822916666666667</v>
      </c>
      <c r="J79" s="24">
        <v>0.858333333333333</v>
      </c>
      <c r="K79" s="24">
        <v>0.910416666666667</v>
      </c>
      <c r="L79" s="24">
        <v>0.950694444444444</v>
      </c>
      <c r="M79" s="24">
        <v>0.995833333333333</v>
      </c>
      <c r="N79" s="24">
        <v>0.061805555555556</v>
      </c>
      <c r="O79" s="24">
        <v>0.154861111111111</v>
      </c>
      <c r="P79" s="24">
        <v>0.138194444444444</v>
      </c>
      <c r="Q79" s="24">
        <v>0.123611111111111</v>
      </c>
      <c r="R79" s="24">
        <v>0.204861111111111</v>
      </c>
      <c r="S79" s="24">
        <v>0.248611111111111</v>
      </c>
      <c r="T79" s="24">
        <v>0.28125</v>
      </c>
      <c r="U79" s="24">
        <v>0.317361111111111</v>
      </c>
      <c r="V79" s="24">
        <v>0.003472222222222</v>
      </c>
      <c r="W79" s="10"/>
      <c r="X79" s="24">
        <v>0.020833333333333</v>
      </c>
    </row>
    <row r="80" spans="1:24" ht="28.5">
      <c r="A80" s="21">
        <v>67</v>
      </c>
      <c r="B80" s="22" t="s">
        <v>81</v>
      </c>
      <c r="C80" s="22" t="s">
        <v>232</v>
      </c>
      <c r="D80" s="22" t="s">
        <v>66</v>
      </c>
      <c r="E80" s="2" t="s">
        <v>34</v>
      </c>
      <c r="F80" s="23">
        <v>42.4</v>
      </c>
      <c r="G80" s="24">
        <f>(((U80+(W$12-I80))-V80)-X80)+W80</f>
      </c>
      <c r="H80" s="10">
        <f>(U$10-COUNTBLANK(J80:T80))-COUNTBLANK(U80)</f>
      </c>
      <c r="I80" s="24">
        <v>0.822916666666667</v>
      </c>
      <c r="J80" s="24">
        <v>0.858333333333333</v>
      </c>
      <c r="K80" s="24">
        <v>0.910416666666667</v>
      </c>
      <c r="L80" s="24">
        <v>0.950694444444444</v>
      </c>
      <c r="M80" s="24">
        <v>0.995833333333333</v>
      </c>
      <c r="N80" s="24">
        <v>0.061805555555556</v>
      </c>
      <c r="O80" s="24">
        <v>0.154861111111111</v>
      </c>
      <c r="P80" s="24">
        <v>0.138194444444444</v>
      </c>
      <c r="Q80" s="24">
        <v>0.123611111111111</v>
      </c>
      <c r="R80" s="24">
        <v>0.204861111111111</v>
      </c>
      <c r="S80" s="24">
        <v>0.248611111111111</v>
      </c>
      <c r="T80" s="24">
        <v>0.28125</v>
      </c>
      <c r="U80" s="24">
        <v>0.317361111111111</v>
      </c>
      <c r="V80" s="24">
        <v>0.003472222222222</v>
      </c>
      <c r="W80" s="10"/>
      <c r="X80" s="24">
        <v>0.020833333333333</v>
      </c>
    </row>
    <row r="81" spans="1:25" ht="42.75">
      <c r="A81" s="21">
        <v>68</v>
      </c>
      <c r="B81" s="22" t="s">
        <v>1</v>
      </c>
      <c r="C81" s="22" t="s">
        <v>75</v>
      </c>
      <c r="D81" s="22" t="s">
        <v>66</v>
      </c>
      <c r="E81" s="2" t="s">
        <v>34</v>
      </c>
      <c r="F81" s="23">
        <v>42.4</v>
      </c>
      <c r="G81" s="24">
        <f>(((U81+(W$12-I81))-V81)-X81)+W81</f>
      </c>
      <c r="H81" s="10">
        <f>(U$10-COUNTBLANK(J81:T81))-COUNTBLANK(U81)</f>
      </c>
      <c r="I81" s="24">
        <v>0.822916666666667</v>
      </c>
      <c r="J81" s="24">
        <v>0.858333333333333</v>
      </c>
      <c r="K81" s="24">
        <v>0.910416666666667</v>
      </c>
      <c r="L81" s="24">
        <v>0.950694444444444</v>
      </c>
      <c r="M81" s="24">
        <v>0.995833333333333</v>
      </c>
      <c r="N81" s="24">
        <v>0.061805555555556</v>
      </c>
      <c r="O81" s="24">
        <v>0.154861111111111</v>
      </c>
      <c r="P81" s="24">
        <v>0.138194444444444</v>
      </c>
      <c r="Q81" s="24">
        <v>0.123611111111111</v>
      </c>
      <c r="R81" s="24">
        <v>0.204861111111111</v>
      </c>
      <c r="S81" s="24">
        <v>0.248611111111111</v>
      </c>
      <c r="T81" s="24">
        <v>0.28125</v>
      </c>
      <c r="U81" s="24">
        <v>0.317361111111111</v>
      </c>
      <c r="V81" s="24">
        <v>0.003472222222222</v>
      </c>
      <c r="W81" s="10"/>
      <c r="X81" s="24">
        <v>0.020833333333333</v>
      </c>
      <c r="Y81" s="22" t="s">
        <v>217</v>
      </c>
    </row>
    <row r="82" spans="1:24" ht="14.25">
      <c r="A82" s="21">
        <v>69</v>
      </c>
      <c r="B82" s="22" t="s">
        <v>116</v>
      </c>
      <c r="C82" s="22" t="s">
        <v>79</v>
      </c>
      <c r="D82" s="22" t="s">
        <v>177</v>
      </c>
      <c r="E82" s="2" t="s">
        <v>39</v>
      </c>
      <c r="F82" s="23">
        <v>43.1</v>
      </c>
      <c r="G82" s="24">
        <f>(((U82+(W$12-I82))-V82)-X82)+W82</f>
      </c>
      <c r="H82" s="10">
        <f>(U$10-COUNTBLANK(J82:T82))-COUNTBLANK(U82)</f>
      </c>
      <c r="I82" s="24">
        <v>0.826388888888889</v>
      </c>
      <c r="J82" s="24">
        <v>0.852777777777778</v>
      </c>
      <c r="K82" s="24">
        <v>0.88125</v>
      </c>
      <c r="L82" s="24">
        <v>0.930555555555556</v>
      </c>
      <c r="M82" s="24">
        <v>0.973611111111111</v>
      </c>
      <c r="N82" s="24">
        <v>0.003472222222222</v>
      </c>
      <c r="O82" s="24">
        <v>0.993055555555556</v>
      </c>
      <c r="P82" s="24">
        <v>0.059027777777778</v>
      </c>
      <c r="Q82" s="24">
        <v>0.097916666666667</v>
      </c>
      <c r="R82" s="24">
        <v>0.127083333333333</v>
      </c>
      <c r="S82" s="24">
        <v>0.15</v>
      </c>
      <c r="T82" s="24">
        <v>0.195138888888889</v>
      </c>
      <c r="U82" s="24">
        <v>0.224305555555556</v>
      </c>
      <c r="V82" s="24">
        <v>0.010416666666667</v>
      </c>
      <c r="W82" s="10"/>
      <c r="X82" s="24">
        <v>0.020833333333333</v>
      </c>
    </row>
    <row r="83" spans="1:24" ht="14.25">
      <c r="A83" s="21">
        <v>70</v>
      </c>
      <c r="B83" s="22" t="s">
        <v>189</v>
      </c>
      <c r="C83" s="22" t="s">
        <v>9</v>
      </c>
      <c r="D83" s="22" t="s">
        <v>177</v>
      </c>
      <c r="E83" s="2" t="s">
        <v>39</v>
      </c>
      <c r="F83" s="23">
        <v>43.1</v>
      </c>
      <c r="G83" s="24">
        <f>(((U83+(W$12-I83))-V83)-X83)+W83</f>
      </c>
      <c r="H83" s="10">
        <f>(U$10-COUNTBLANK(J83:T83))-COUNTBLANK(U83)</f>
      </c>
      <c r="I83" s="24">
        <v>0.826388888888889</v>
      </c>
      <c r="J83" s="24">
        <v>0.852777777777778</v>
      </c>
      <c r="K83" s="24">
        <v>0.88125</v>
      </c>
      <c r="L83" s="24">
        <v>0.930555555555556</v>
      </c>
      <c r="M83" s="24">
        <v>0.973611111111111</v>
      </c>
      <c r="N83" s="24">
        <v>0.003472222222222</v>
      </c>
      <c r="O83" s="24">
        <v>0.993055555555556</v>
      </c>
      <c r="P83" s="24">
        <v>0.059027777777778</v>
      </c>
      <c r="Q83" s="24">
        <v>0.097916666666667</v>
      </c>
      <c r="R83" s="24">
        <v>0.127083333333333</v>
      </c>
      <c r="S83" s="24">
        <v>0.15</v>
      </c>
      <c r="T83" s="24">
        <v>0.195138888888889</v>
      </c>
      <c r="U83" s="24">
        <v>0.224305555555556</v>
      </c>
      <c r="V83" s="24">
        <v>0.010416666666667</v>
      </c>
      <c r="W83" s="10"/>
      <c r="X83" s="24">
        <v>0.020833333333333</v>
      </c>
    </row>
    <row r="84" spans="1:24" ht="14.25">
      <c r="A84" s="21">
        <v>71</v>
      </c>
      <c r="B84" s="22" t="s">
        <v>146</v>
      </c>
      <c r="C84" s="22" t="s">
        <v>129</v>
      </c>
      <c r="D84" s="22" t="s">
        <v>177</v>
      </c>
      <c r="E84" s="2" t="s">
        <v>39</v>
      </c>
      <c r="F84" s="23">
        <v>43.1</v>
      </c>
      <c r="G84" s="24">
        <f>(((U84+(W$12-I84))-V84)-X84)+W84</f>
      </c>
      <c r="H84" s="10">
        <f>(U$10-COUNTBLANK(J84:T84))-COUNTBLANK(U84)</f>
      </c>
      <c r="I84" s="24">
        <v>0.826388888888889</v>
      </c>
      <c r="J84" s="24">
        <v>0.852777777777778</v>
      </c>
      <c r="K84" s="24">
        <v>0.88125</v>
      </c>
      <c r="L84" s="24">
        <v>0.930555555555556</v>
      </c>
      <c r="M84" s="24">
        <v>0.973611111111111</v>
      </c>
      <c r="N84" s="24">
        <v>0.003472222222222</v>
      </c>
      <c r="O84" s="24">
        <v>0.993055555555556</v>
      </c>
      <c r="P84" s="24">
        <v>0.059027777777778</v>
      </c>
      <c r="Q84" s="24">
        <v>0.097916666666667</v>
      </c>
      <c r="R84" s="24">
        <v>0.127083333333333</v>
      </c>
      <c r="S84" s="24">
        <v>0.15</v>
      </c>
      <c r="T84" s="24">
        <v>0.195138888888889</v>
      </c>
      <c r="U84" s="24">
        <v>0.224305555555556</v>
      </c>
      <c r="V84" s="24">
        <v>0.010416666666667</v>
      </c>
      <c r="W84" s="10"/>
      <c r="X84" s="24">
        <v>0.020833333333333</v>
      </c>
    </row>
    <row r="85" spans="1:25" ht="42.75">
      <c r="A85" s="21">
        <v>72</v>
      </c>
      <c r="B85" s="22" t="s">
        <v>108</v>
      </c>
      <c r="C85" s="22" t="s">
        <v>118</v>
      </c>
      <c r="D85" s="22" t="s">
        <v>177</v>
      </c>
      <c r="E85" s="2" t="s">
        <v>39</v>
      </c>
      <c r="F85" s="23">
        <v>43.1</v>
      </c>
      <c r="G85" s="24">
        <f>(((U85+(W$12-I85))-V85)-X85)+W85</f>
      </c>
      <c r="H85" s="10">
        <f>(U$10-COUNTBLANK(J85:T85))-COUNTBLANK(U85)</f>
      </c>
      <c r="I85" s="24">
        <v>0.826388888888889</v>
      </c>
      <c r="J85" s="24">
        <v>0.852777777777778</v>
      </c>
      <c r="K85" s="24">
        <v>0.88125</v>
      </c>
      <c r="L85" s="24">
        <v>0.930555555555556</v>
      </c>
      <c r="M85" s="24">
        <v>0.973611111111111</v>
      </c>
      <c r="N85" s="24">
        <v>0.003472222222222</v>
      </c>
      <c r="O85" s="24">
        <v>0.993055555555556</v>
      </c>
      <c r="P85" s="24">
        <v>0.059027777777778</v>
      </c>
      <c r="Q85" s="24">
        <v>0.097916666666667</v>
      </c>
      <c r="R85" s="24">
        <v>0.127083333333333</v>
      </c>
      <c r="S85" s="24">
        <v>0.15</v>
      </c>
      <c r="T85" s="24">
        <v>0.195138888888889</v>
      </c>
      <c r="U85" s="24">
        <v>0.224305555555556</v>
      </c>
      <c r="V85" s="24">
        <v>0.010416666666667</v>
      </c>
      <c r="W85" s="10"/>
      <c r="X85" s="24">
        <v>0.020833333333333</v>
      </c>
      <c r="Y85" s="22" t="s">
        <v>220</v>
      </c>
    </row>
    <row r="86" spans="1:24" ht="28.5">
      <c r="A86" s="21">
        <v>73</v>
      </c>
      <c r="B86" s="22" t="s">
        <v>98</v>
      </c>
      <c r="C86" s="22" t="s">
        <v>19</v>
      </c>
      <c r="D86" s="22" t="s">
        <v>56</v>
      </c>
      <c r="E86" s="2" t="s">
        <v>39</v>
      </c>
      <c r="F86" s="23">
        <v>43.5</v>
      </c>
      <c r="G86" s="24">
        <f>(((U86+(W$12-I86))-V86)-X86)+W86</f>
      </c>
      <c r="H86" s="10">
        <f>(U$10-COUNTBLANK(J86:T86))-COUNTBLANK(U86)</f>
      </c>
      <c r="I86" s="24">
        <v>0.8125</v>
      </c>
      <c r="J86" s="24">
        <v>0.835416666666667</v>
      </c>
      <c r="K86" s="24">
        <v>0.868055555555556</v>
      </c>
      <c r="L86" s="24">
        <v>0.911111111111111</v>
      </c>
      <c r="M86" s="10"/>
      <c r="N86" s="24">
        <v>0.002777777777778</v>
      </c>
      <c r="O86" s="24">
        <v>0.989583333333333</v>
      </c>
      <c r="P86" s="24">
        <v>0.057638888888889</v>
      </c>
      <c r="Q86" s="24">
        <v>0.1</v>
      </c>
      <c r="R86" s="24">
        <v>0.129861111111111</v>
      </c>
      <c r="S86" s="24">
        <v>0.150694444444444</v>
      </c>
      <c r="T86" s="24">
        <v>0.225694444444444</v>
      </c>
      <c r="U86" s="24">
        <v>0.260416666666667</v>
      </c>
      <c r="V86" s="24">
        <v>0.010416666666667</v>
      </c>
      <c r="W86" s="10"/>
      <c r="X86" s="10"/>
    </row>
    <row r="87" spans="1:24" ht="28.5">
      <c r="A87" s="21">
        <v>74</v>
      </c>
      <c r="B87" s="22" t="s">
        <v>80</v>
      </c>
      <c r="C87" s="22" t="s">
        <v>37</v>
      </c>
      <c r="D87" s="22" t="s">
        <v>56</v>
      </c>
      <c r="E87" s="2" t="s">
        <v>39</v>
      </c>
      <c r="F87" s="23">
        <v>43.5</v>
      </c>
      <c r="G87" s="24">
        <f>(((U87+(W$12-I87))-V87)-X87)+W87</f>
      </c>
      <c r="H87" s="10">
        <f>(U$10-COUNTBLANK(J87:T87))-COUNTBLANK(U87)</f>
      </c>
      <c r="I87" s="24">
        <v>0.8125</v>
      </c>
      <c r="J87" s="24">
        <v>0.835416666666667</v>
      </c>
      <c r="K87" s="24">
        <v>0.868055555555556</v>
      </c>
      <c r="L87" s="24">
        <v>0.911111111111111</v>
      </c>
      <c r="M87" s="10"/>
      <c r="N87" s="24">
        <v>0.002777777777778</v>
      </c>
      <c r="O87" s="24">
        <v>0.989583333333333</v>
      </c>
      <c r="P87" s="24">
        <v>0.057638888888889</v>
      </c>
      <c r="Q87" s="24">
        <v>0.1</v>
      </c>
      <c r="R87" s="24">
        <v>0.129861111111111</v>
      </c>
      <c r="S87" s="24">
        <v>0.150694444444444</v>
      </c>
      <c r="T87" s="24">
        <v>0.225694444444444</v>
      </c>
      <c r="U87" s="24">
        <v>0.260416666666667</v>
      </c>
      <c r="V87" s="24">
        <v>0.010416666666667</v>
      </c>
      <c r="W87" s="10"/>
      <c r="X87" s="10"/>
    </row>
    <row r="88" spans="1:24" ht="28.5">
      <c r="A88" s="21">
        <v>75</v>
      </c>
      <c r="B88" s="22" t="s">
        <v>108</v>
      </c>
      <c r="C88" s="22" t="s">
        <v>36</v>
      </c>
      <c r="D88" s="22" t="s">
        <v>56</v>
      </c>
      <c r="E88" s="2" t="s">
        <v>39</v>
      </c>
      <c r="F88" s="23">
        <v>43.5</v>
      </c>
      <c r="G88" s="24">
        <f>(((U88+(W$12-I88))-V88)-X88)+W88</f>
      </c>
      <c r="H88" s="10">
        <f>(U$10-COUNTBLANK(J88:T88))-COUNTBLANK(U88)</f>
      </c>
      <c r="I88" s="24">
        <v>0.8125</v>
      </c>
      <c r="J88" s="24">
        <v>0.835416666666667</v>
      </c>
      <c r="K88" s="24">
        <v>0.868055555555556</v>
      </c>
      <c r="L88" s="24">
        <v>0.911111111111111</v>
      </c>
      <c r="M88" s="10"/>
      <c r="N88" s="24">
        <v>0.002777777777778</v>
      </c>
      <c r="O88" s="24">
        <v>0.989583333333333</v>
      </c>
      <c r="P88" s="24">
        <v>0.057638888888889</v>
      </c>
      <c r="Q88" s="24">
        <v>0.1</v>
      </c>
      <c r="R88" s="24">
        <v>0.129861111111111</v>
      </c>
      <c r="S88" s="24">
        <v>0.150694444444444</v>
      </c>
      <c r="T88" s="24">
        <v>0.225694444444444</v>
      </c>
      <c r="U88" s="24">
        <v>0.260416666666667</v>
      </c>
      <c r="V88" s="24">
        <v>0.010416666666667</v>
      </c>
      <c r="W88" s="10"/>
      <c r="X88" s="10"/>
    </row>
    <row r="89" spans="1:24" ht="28.5">
      <c r="A89" s="21">
        <v>76</v>
      </c>
      <c r="B89" s="22" t="s">
        <v>116</v>
      </c>
      <c r="C89" s="22" t="s">
        <v>100</v>
      </c>
      <c r="D89" s="22" t="s">
        <v>56</v>
      </c>
      <c r="E89" s="2" t="s">
        <v>39</v>
      </c>
      <c r="F89" s="23">
        <v>43.5</v>
      </c>
      <c r="G89" s="24">
        <f>(((U89+(W$12-I89))-V89)-X89)+W89</f>
      </c>
      <c r="H89" s="10">
        <f>(U$10-COUNTBLANK(J89:T89))-COUNTBLANK(U89)</f>
      </c>
      <c r="I89" s="24">
        <v>0.8125</v>
      </c>
      <c r="J89" s="24">
        <v>0.835416666666667</v>
      </c>
      <c r="K89" s="24">
        <v>0.868055555555556</v>
      </c>
      <c r="L89" s="24">
        <v>0.911111111111111</v>
      </c>
      <c r="M89" s="10"/>
      <c r="N89" s="24">
        <v>0.002777777777778</v>
      </c>
      <c r="O89" s="24">
        <v>0.989583333333333</v>
      </c>
      <c r="P89" s="24">
        <v>0.057638888888889</v>
      </c>
      <c r="Q89" s="24">
        <v>0.1</v>
      </c>
      <c r="R89" s="24">
        <v>0.129861111111111</v>
      </c>
      <c r="S89" s="24">
        <v>0.150694444444444</v>
      </c>
      <c r="T89" s="24">
        <v>0.225694444444444</v>
      </c>
      <c r="U89" s="24">
        <v>0.260416666666667</v>
      </c>
      <c r="V89" s="24">
        <v>0.010416666666667</v>
      </c>
      <c r="W89" s="10"/>
      <c r="X89" s="10"/>
    </row>
    <row r="90" spans="1:25" ht="42.75">
      <c r="A90" s="21">
        <v>77</v>
      </c>
      <c r="B90" s="22" t="s">
        <v>12</v>
      </c>
      <c r="C90" s="22" t="s">
        <v>84</v>
      </c>
      <c r="D90" s="22" t="s">
        <v>133</v>
      </c>
      <c r="E90" s="2" t="s">
        <v>34</v>
      </c>
      <c r="F90" s="23">
        <v>43.5</v>
      </c>
      <c r="G90" s="24">
        <f>(((U90+(W$12-I90))-V90)-X90)+W90</f>
      </c>
      <c r="H90" s="10">
        <f>(U$10-COUNTBLANK(J90:T90))-COUNTBLANK(U90)</f>
      </c>
      <c r="I90" s="24">
        <v>0.809027777777778</v>
      </c>
      <c r="J90" s="24">
        <v>0.852777777777778</v>
      </c>
      <c r="K90" s="24">
        <v>0.930555555555556</v>
      </c>
      <c r="L90" s="24">
        <v>0.96875</v>
      </c>
      <c r="M90" s="24">
        <v>0.010416666666667</v>
      </c>
      <c r="N90" s="24">
        <v>0.053472222222222</v>
      </c>
      <c r="O90" s="24">
        <v>0.134027777777778</v>
      </c>
      <c r="P90" s="24">
        <v>0.11875</v>
      </c>
      <c r="Q90" s="10"/>
      <c r="R90" s="24">
        <v>0.176388888888889</v>
      </c>
      <c r="S90" s="24">
        <v>0.217361111111111</v>
      </c>
      <c r="T90" s="24">
        <v>0.255555555555556</v>
      </c>
      <c r="U90" s="24">
        <v>0.286111111111111</v>
      </c>
      <c r="V90" s="24">
        <v>0.010416666666667</v>
      </c>
      <c r="W90" s="10"/>
      <c r="X90" s="10"/>
      <c r="Y90" s="22" t="s">
        <v>214</v>
      </c>
    </row>
    <row r="91" spans="1:24" ht="42.75">
      <c r="A91" s="21">
        <v>78</v>
      </c>
      <c r="B91" s="22" t="s">
        <v>51</v>
      </c>
      <c r="C91" s="22" t="s">
        <v>110</v>
      </c>
      <c r="D91" s="22" t="s">
        <v>133</v>
      </c>
      <c r="E91" s="2" t="s">
        <v>34</v>
      </c>
      <c r="F91" s="23">
        <v>43.5</v>
      </c>
      <c r="G91" s="24">
        <f>(((U91+(W$12-I91))-V91)-X91)+W91</f>
      </c>
      <c r="H91" s="10">
        <f>(U$10-COUNTBLANK(J91:T91))-COUNTBLANK(U91)</f>
      </c>
      <c r="I91" s="24">
        <v>0.809027777777778</v>
      </c>
      <c r="J91" s="24">
        <v>0.852777777777778</v>
      </c>
      <c r="K91" s="24">
        <v>0.930555555555556</v>
      </c>
      <c r="L91" s="24">
        <v>0.96875</v>
      </c>
      <c r="M91" s="24">
        <v>0.010416666666667</v>
      </c>
      <c r="N91" s="24">
        <v>0.053472222222222</v>
      </c>
      <c r="O91" s="24">
        <v>0.134027777777778</v>
      </c>
      <c r="P91" s="24">
        <v>0.11875</v>
      </c>
      <c r="Q91" s="10"/>
      <c r="R91" s="24">
        <v>0.176388888888889</v>
      </c>
      <c r="S91" s="24">
        <v>0.217361111111111</v>
      </c>
      <c r="T91" s="24">
        <v>0.255555555555556</v>
      </c>
      <c r="U91" s="24">
        <v>0.286111111111111</v>
      </c>
      <c r="V91" s="24">
        <v>0.010416666666667</v>
      </c>
      <c r="W91" s="10"/>
      <c r="X91" s="10"/>
    </row>
    <row r="92" spans="1:24" ht="42.75">
      <c r="A92" s="21">
        <v>79</v>
      </c>
      <c r="B92" s="22" t="s">
        <v>99</v>
      </c>
      <c r="C92" s="22" t="s">
        <v>166</v>
      </c>
      <c r="D92" s="22" t="s">
        <v>133</v>
      </c>
      <c r="E92" s="2" t="s">
        <v>34</v>
      </c>
      <c r="F92" s="23">
        <v>43.5</v>
      </c>
      <c r="G92" s="24">
        <f>(((U92+(W$12-I92))-V92)-X92)+W92</f>
      </c>
      <c r="H92" s="10">
        <f>(U$10-COUNTBLANK(J92:T92))-COUNTBLANK(U92)</f>
      </c>
      <c r="I92" s="24">
        <v>0.809027777777778</v>
      </c>
      <c r="J92" s="24">
        <v>0.852777777777778</v>
      </c>
      <c r="K92" s="24">
        <v>0.930555555555556</v>
      </c>
      <c r="L92" s="24">
        <v>0.96875</v>
      </c>
      <c r="M92" s="24">
        <v>0.010416666666667</v>
      </c>
      <c r="N92" s="24">
        <v>0.053472222222222</v>
      </c>
      <c r="O92" s="24">
        <v>0.134027777777778</v>
      </c>
      <c r="P92" s="24">
        <v>0.11875</v>
      </c>
      <c r="Q92" s="10"/>
      <c r="R92" s="24">
        <v>0.176388888888889</v>
      </c>
      <c r="S92" s="24">
        <v>0.217361111111111</v>
      </c>
      <c r="T92" s="24">
        <v>0.255555555555556</v>
      </c>
      <c r="U92" s="24">
        <v>0.286111111111111</v>
      </c>
      <c r="V92" s="24">
        <v>0.010416666666667</v>
      </c>
      <c r="W92" s="10"/>
      <c r="X92" s="10"/>
    </row>
    <row r="93" spans="1:24" ht="42.75">
      <c r="A93" s="21">
        <v>80</v>
      </c>
      <c r="B93" s="22" t="s">
        <v>116</v>
      </c>
      <c r="C93" s="22" t="s">
        <v>30</v>
      </c>
      <c r="D93" s="22" t="s">
        <v>133</v>
      </c>
      <c r="E93" s="2" t="s">
        <v>34</v>
      </c>
      <c r="F93" s="23">
        <v>43.5</v>
      </c>
      <c r="G93" s="24">
        <f>(((U93+(W$12-I93))-V93)-X93)+W93</f>
      </c>
      <c r="H93" s="10">
        <f>(U$10-COUNTBLANK(J93:T93))-COUNTBLANK(U93)</f>
      </c>
      <c r="I93" s="24">
        <v>0.809027777777778</v>
      </c>
      <c r="J93" s="24">
        <v>0.852777777777778</v>
      </c>
      <c r="K93" s="24">
        <v>0.930555555555556</v>
      </c>
      <c r="L93" s="24">
        <v>0.96875</v>
      </c>
      <c r="M93" s="24">
        <v>0.010416666666667</v>
      </c>
      <c r="N93" s="24">
        <v>0.053472222222222</v>
      </c>
      <c r="O93" s="24">
        <v>0.134027777777778</v>
      </c>
      <c r="P93" s="24">
        <v>0.11875</v>
      </c>
      <c r="Q93" s="10"/>
      <c r="R93" s="24">
        <v>0.176388888888889</v>
      </c>
      <c r="S93" s="24">
        <v>0.217361111111111</v>
      </c>
      <c r="T93" s="24">
        <v>0.255555555555556</v>
      </c>
      <c r="U93" s="24">
        <v>0.286111111111111</v>
      </c>
      <c r="V93" s="24">
        <v>0.010416666666667</v>
      </c>
      <c r="W93" s="10"/>
      <c r="X93" s="10"/>
    </row>
    <row r="94" spans="1:24" ht="42.75">
      <c r="A94" s="21">
        <v>81</v>
      </c>
      <c r="B94" s="22" t="s">
        <v>15</v>
      </c>
      <c r="C94" s="22" t="s">
        <v>226</v>
      </c>
      <c r="D94" s="22" t="s">
        <v>236</v>
      </c>
      <c r="E94" s="2" t="s">
        <v>34</v>
      </c>
      <c r="F94" s="23">
        <v>43.6</v>
      </c>
      <c r="G94" s="24">
        <f>(((U94+(W$12-I94))-V94)-X94)+W94</f>
      </c>
      <c r="H94" s="10">
        <f>(U$10-COUNTBLANK(J94:T94))-COUNTBLANK(U94)</f>
      </c>
      <c r="I94" s="24">
        <v>0.829861111111111</v>
      </c>
      <c r="J94" s="24">
        <v>0.854861111111111</v>
      </c>
      <c r="K94" s="24">
        <v>0.895833333333333</v>
      </c>
      <c r="L94" s="24">
        <v>0.920138888888889</v>
      </c>
      <c r="M94" s="24">
        <v>0.960416666666667</v>
      </c>
      <c r="N94" s="24">
        <v>0.008333333333333</v>
      </c>
      <c r="O94" s="24">
        <v>0.090972222222222</v>
      </c>
      <c r="P94" s="10"/>
      <c r="Q94" s="24">
        <v>0.054166666666667</v>
      </c>
      <c r="R94" s="24">
        <v>0.149305555555556</v>
      </c>
      <c r="S94" s="24">
        <v>0.190972222222222</v>
      </c>
      <c r="T94" s="24">
        <v>0.236111111111111</v>
      </c>
      <c r="U94" s="24">
        <v>0.269444444444444</v>
      </c>
      <c r="V94" s="24">
        <v>0.010416666666667</v>
      </c>
      <c r="W94" s="10"/>
      <c r="X94" s="10"/>
    </row>
    <row r="95" spans="1:25" ht="42.75">
      <c r="A95" s="21">
        <v>82</v>
      </c>
      <c r="B95" s="22" t="s">
        <v>15</v>
      </c>
      <c r="C95" s="22" t="s">
        <v>165</v>
      </c>
      <c r="D95" s="22" t="s">
        <v>236</v>
      </c>
      <c r="E95" s="2" t="s">
        <v>34</v>
      </c>
      <c r="F95" s="23">
        <v>43.6</v>
      </c>
      <c r="G95" s="24">
        <f>(((U95+(W$12-I95))-V95)-X95)+W95</f>
      </c>
      <c r="H95" s="10">
        <f>(U$10-COUNTBLANK(J95:T95))-COUNTBLANK(U95)</f>
      </c>
      <c r="I95" s="24">
        <v>0.829861111111111</v>
      </c>
      <c r="J95" s="24">
        <v>0.854861111111111</v>
      </c>
      <c r="K95" s="24">
        <v>0.895833333333333</v>
      </c>
      <c r="L95" s="24">
        <v>0.920138888888889</v>
      </c>
      <c r="M95" s="24">
        <v>0.960416666666667</v>
      </c>
      <c r="N95" s="24">
        <v>0.008333333333333</v>
      </c>
      <c r="O95" s="24">
        <v>0.090972222222222</v>
      </c>
      <c r="P95" s="10"/>
      <c r="Q95" s="24">
        <v>0.054166666666667</v>
      </c>
      <c r="R95" s="24">
        <v>0.149305555555556</v>
      </c>
      <c r="S95" s="24">
        <v>0.190972222222222</v>
      </c>
      <c r="T95" s="24">
        <v>0.236111111111111</v>
      </c>
      <c r="U95" s="24">
        <v>0.269444444444444</v>
      </c>
      <c r="V95" s="24">
        <v>0.010416666666667</v>
      </c>
      <c r="W95" s="10"/>
      <c r="X95" s="10"/>
      <c r="Y95" s="22" t="s">
        <v>218</v>
      </c>
    </row>
    <row r="96" spans="1:24" ht="14.25">
      <c r="A96" s="21">
        <v>83</v>
      </c>
      <c r="B96" s="22" t="s">
        <v>146</v>
      </c>
      <c r="C96" s="22" t="s">
        <v>228</v>
      </c>
      <c r="D96" s="22" t="s">
        <v>236</v>
      </c>
      <c r="E96" s="2" t="s">
        <v>34</v>
      </c>
      <c r="F96" s="23">
        <v>43.6</v>
      </c>
      <c r="G96" s="24">
        <f>(((U96+(W$12-I96))-V96)-X96)+W96</f>
      </c>
      <c r="H96" s="10">
        <f>(U$10-COUNTBLANK(J96:T96))-COUNTBLANK(U96)</f>
      </c>
      <c r="I96" s="24">
        <v>0.829861111111111</v>
      </c>
      <c r="J96" s="24">
        <v>0.854861111111111</v>
      </c>
      <c r="K96" s="24">
        <v>0.895833333333333</v>
      </c>
      <c r="L96" s="24">
        <v>0.920138888888889</v>
      </c>
      <c r="M96" s="24">
        <v>0.960416666666667</v>
      </c>
      <c r="N96" s="24">
        <v>0.008333333333333</v>
      </c>
      <c r="O96" s="24">
        <v>0.090972222222222</v>
      </c>
      <c r="P96" s="10"/>
      <c r="Q96" s="24">
        <v>0.054166666666667</v>
      </c>
      <c r="R96" s="24">
        <v>0.149305555555556</v>
      </c>
      <c r="S96" s="24">
        <v>0.190972222222222</v>
      </c>
      <c r="T96" s="24">
        <v>0.236111111111111</v>
      </c>
      <c r="U96" s="24">
        <v>0.269444444444444</v>
      </c>
      <c r="V96" s="24">
        <v>0.010416666666667</v>
      </c>
      <c r="W96" s="10"/>
      <c r="X96" s="10"/>
    </row>
    <row r="97" spans="1:24" ht="14.25">
      <c r="A97" s="21">
        <v>84</v>
      </c>
      <c r="B97" s="22" t="s">
        <v>5</v>
      </c>
      <c r="C97" s="22" t="s">
        <v>179</v>
      </c>
      <c r="D97" s="22" t="s">
        <v>236</v>
      </c>
      <c r="E97" s="2" t="s">
        <v>34</v>
      </c>
      <c r="F97" s="23">
        <v>43.6</v>
      </c>
      <c r="G97" s="24">
        <f>(((U97+(W$12-I97))-V97)-X97)+W97</f>
      </c>
      <c r="H97" s="10">
        <f>(U$10-COUNTBLANK(J97:T97))-COUNTBLANK(U97)</f>
      </c>
      <c r="I97" s="24">
        <v>0.829861111111111</v>
      </c>
      <c r="J97" s="24">
        <v>0.854861111111111</v>
      </c>
      <c r="K97" s="24">
        <v>0.895833333333333</v>
      </c>
      <c r="L97" s="24">
        <v>0.920138888888889</v>
      </c>
      <c r="M97" s="24">
        <v>0.960416666666667</v>
      </c>
      <c r="N97" s="24">
        <v>0.008333333333333</v>
      </c>
      <c r="O97" s="24">
        <v>0.090972222222222</v>
      </c>
      <c r="P97" s="10"/>
      <c r="Q97" s="24">
        <v>0.054166666666667</v>
      </c>
      <c r="R97" s="24">
        <v>0.149305555555556</v>
      </c>
      <c r="S97" s="24">
        <v>0.190972222222222</v>
      </c>
      <c r="T97" s="24">
        <v>0.236111111111111</v>
      </c>
      <c r="U97" s="24">
        <v>0.269444444444444</v>
      </c>
      <c r="V97" s="24">
        <v>0.010416666666667</v>
      </c>
      <c r="W97" s="10"/>
      <c r="X97" s="10"/>
    </row>
    <row r="98" spans="1:24" ht="14.25">
      <c r="A98" s="21">
        <v>85</v>
      </c>
      <c r="B98" s="22" t="s">
        <v>135</v>
      </c>
      <c r="C98" s="22" t="s">
        <v>206</v>
      </c>
      <c r="D98" s="22" t="s">
        <v>236</v>
      </c>
      <c r="E98" s="2" t="s">
        <v>34</v>
      </c>
      <c r="F98" s="23">
        <v>43.6</v>
      </c>
      <c r="G98" s="24">
        <f>(((U98+(W$12-I98))-V98)-X98)+W98</f>
      </c>
      <c r="H98" s="10">
        <f>(U$10-COUNTBLANK(J98:T98))-COUNTBLANK(U98)</f>
      </c>
      <c r="I98" s="24">
        <v>0.829861111111111</v>
      </c>
      <c r="J98" s="24">
        <v>0.854861111111111</v>
      </c>
      <c r="K98" s="24">
        <v>0.895833333333333</v>
      </c>
      <c r="L98" s="24">
        <v>0.920138888888889</v>
      </c>
      <c r="M98" s="24">
        <v>0.960416666666667</v>
      </c>
      <c r="N98" s="24">
        <v>0.008333333333333</v>
      </c>
      <c r="O98" s="24">
        <v>0.090972222222222</v>
      </c>
      <c r="P98" s="10"/>
      <c r="Q98" s="24">
        <v>0.054166666666667</v>
      </c>
      <c r="R98" s="24">
        <v>0.149305555555556</v>
      </c>
      <c r="S98" s="24">
        <v>0.190972222222222</v>
      </c>
      <c r="T98" s="24">
        <v>0.236111111111111</v>
      </c>
      <c r="U98" s="24">
        <v>0.269444444444444</v>
      </c>
      <c r="V98" s="24">
        <v>0.010416666666667</v>
      </c>
      <c r="W98" s="10"/>
      <c r="X98" s="10"/>
    </row>
    <row r="99" spans="1:24" ht="14.25">
      <c r="A99" s="21">
        <v>86</v>
      </c>
      <c r="B99" s="22" t="s">
        <v>148</v>
      </c>
      <c r="C99" s="22" t="s">
        <v>231</v>
      </c>
      <c r="D99" s="22" t="s">
        <v>73</v>
      </c>
      <c r="E99" s="2" t="s">
        <v>39</v>
      </c>
      <c r="F99" s="23">
        <v>43.7</v>
      </c>
      <c r="G99" s="24">
        <f>(((U99+(W$12-I99))-V99)-X99)+W99</f>
      </c>
      <c r="H99" s="10">
        <f>(U$10-COUNTBLANK(J99:T99))-COUNTBLANK(U99)</f>
      </c>
      <c r="I99" s="24">
        <v>0.798611111111111</v>
      </c>
      <c r="J99" s="24">
        <v>0.820833333333333</v>
      </c>
      <c r="K99" s="24">
        <v>0.852083333333333</v>
      </c>
      <c r="L99" s="24">
        <v>0.884027777777778</v>
      </c>
      <c r="M99" s="24">
        <v>0.934027777777778</v>
      </c>
      <c r="N99" s="24">
        <v>0.948611111111111</v>
      </c>
      <c r="O99" s="10"/>
      <c r="P99" s="24">
        <v>0.988888888888889</v>
      </c>
      <c r="Q99" s="24">
        <v>0.034027777777778</v>
      </c>
      <c r="R99" s="24">
        <v>0.1</v>
      </c>
      <c r="S99" s="24">
        <v>0.127083333333333</v>
      </c>
      <c r="T99" s="24">
        <v>0.178472222222222</v>
      </c>
      <c r="U99" s="24">
        <v>0.223611111111111</v>
      </c>
      <c r="V99" s="10"/>
      <c r="W99" s="10"/>
      <c r="X99" s="10"/>
    </row>
    <row r="100" spans="1:25" ht="42.75">
      <c r="A100" s="21">
        <v>87</v>
      </c>
      <c r="B100" s="22" t="s">
        <v>123</v>
      </c>
      <c r="C100" s="22" t="s">
        <v>198</v>
      </c>
      <c r="D100" s="22" t="s">
        <v>73</v>
      </c>
      <c r="E100" s="2" t="s">
        <v>39</v>
      </c>
      <c r="F100" s="23">
        <v>43.7</v>
      </c>
      <c r="G100" s="24">
        <f>(((U100+(W$12-I100))-V100)-X100)+W100</f>
      </c>
      <c r="H100" s="10">
        <f>(U$10-COUNTBLANK(J100:T100))-COUNTBLANK(U100)</f>
      </c>
      <c r="I100" s="24">
        <v>0.798611111111111</v>
      </c>
      <c r="J100" s="24">
        <v>0.820833333333333</v>
      </c>
      <c r="K100" s="24">
        <v>0.852083333333333</v>
      </c>
      <c r="L100" s="24">
        <v>0.884027777777778</v>
      </c>
      <c r="M100" s="24">
        <v>0.934027777777778</v>
      </c>
      <c r="N100" s="24">
        <v>0.948611111111111</v>
      </c>
      <c r="O100" s="10"/>
      <c r="P100" s="24">
        <v>0.988888888888889</v>
      </c>
      <c r="Q100" s="24">
        <v>0.034027777777778</v>
      </c>
      <c r="R100" s="24">
        <v>0.1</v>
      </c>
      <c r="S100" s="24">
        <v>0.127083333333333</v>
      </c>
      <c r="T100" s="24">
        <v>0.178472222222222</v>
      </c>
      <c r="U100" s="24">
        <v>0.223611111111111</v>
      </c>
      <c r="V100" s="10"/>
      <c r="W100" s="10"/>
      <c r="X100" s="10"/>
      <c r="Y100" s="22" t="s">
        <v>216</v>
      </c>
    </row>
    <row r="101" spans="1:25" ht="14.25">
      <c r="A101" s="21">
        <v>88</v>
      </c>
      <c r="B101" s="22" t="s">
        <v>148</v>
      </c>
      <c r="C101" s="22" t="s">
        <v>61</v>
      </c>
      <c r="D101" s="22" t="s">
        <v>73</v>
      </c>
      <c r="E101" s="2" t="s">
        <v>39</v>
      </c>
      <c r="F101" s="23">
        <v>43.7</v>
      </c>
      <c r="G101" s="24">
        <f>(((U101+(W$12-I101))-V101)-X101)+W101</f>
      </c>
      <c r="H101" s="10">
        <f>(U$10-COUNTBLANK(J101:T101))-COUNTBLANK(U101)</f>
      </c>
      <c r="I101" s="24">
        <v>0.798611111111111</v>
      </c>
      <c r="J101" s="24">
        <v>0.820833333333333</v>
      </c>
      <c r="K101" s="24">
        <v>0.852083333333333</v>
      </c>
      <c r="L101" s="24">
        <v>0.884027777777778</v>
      </c>
      <c r="M101" s="24">
        <v>0.934027777777778</v>
      </c>
      <c r="N101" s="24">
        <v>0.948611111111111</v>
      </c>
      <c r="O101" s="10"/>
      <c r="P101" s="24">
        <v>0.988888888888889</v>
      </c>
      <c r="Q101" s="24">
        <v>0.034027777777778</v>
      </c>
      <c r="R101" s="24">
        <v>0.1</v>
      </c>
      <c r="S101" s="24">
        <v>0.127083333333333</v>
      </c>
      <c r="T101" s="24">
        <v>0.178472222222222</v>
      </c>
      <c r="U101" s="24">
        <v>0.223611111111111</v>
      </c>
      <c r="V101" s="10"/>
      <c r="W101" s="10"/>
      <c r="X101" s="10"/>
      <c r="Y101" s="10"/>
    </row>
    <row r="102" spans="1:25" ht="14.25">
      <c r="A102" s="21">
        <v>89</v>
      </c>
      <c r="B102" s="22" t="s">
        <v>18</v>
      </c>
      <c r="C102" s="22" t="s">
        <v>104</v>
      </c>
      <c r="D102" s="22" t="s">
        <v>73</v>
      </c>
      <c r="E102" s="2" t="s">
        <v>39</v>
      </c>
      <c r="F102" s="23">
        <v>43.7</v>
      </c>
      <c r="G102" s="24">
        <f>(((U102+(W$12-I102))-V102)-X102)+W102</f>
      </c>
      <c r="H102" s="10">
        <f>(U$10-COUNTBLANK(J102:T102))-COUNTBLANK(U102)</f>
      </c>
      <c r="I102" s="24">
        <v>0.798611111111111</v>
      </c>
      <c r="J102" s="24">
        <v>0.820833333333333</v>
      </c>
      <c r="K102" s="24">
        <v>0.852083333333333</v>
      </c>
      <c r="L102" s="24">
        <v>0.884027777777778</v>
      </c>
      <c r="M102" s="24">
        <v>0.934027777777778</v>
      </c>
      <c r="N102" s="24">
        <v>0.948611111111111</v>
      </c>
      <c r="O102" s="10"/>
      <c r="P102" s="24">
        <v>0.988888888888889</v>
      </c>
      <c r="Q102" s="24">
        <v>0.034027777777778</v>
      </c>
      <c r="R102" s="24">
        <v>0.1</v>
      </c>
      <c r="S102" s="24">
        <v>0.127083333333333</v>
      </c>
      <c r="T102" s="24">
        <v>0.178472222222222</v>
      </c>
      <c r="U102" s="24">
        <v>0.223611111111111</v>
      </c>
      <c r="V102" s="10"/>
      <c r="W102" s="10"/>
      <c r="X102" s="10"/>
      <c r="Y102" s="10"/>
    </row>
    <row r="103" spans="1:25" ht="14.25">
      <c r="A103" s="21">
        <v>90</v>
      </c>
      <c r="B103" s="22" t="s">
        <v>12</v>
      </c>
      <c r="C103" s="22" t="s">
        <v>157</v>
      </c>
      <c r="D103" s="22" t="s">
        <v>73</v>
      </c>
      <c r="E103" s="2" t="s">
        <v>39</v>
      </c>
      <c r="F103" s="23">
        <v>43.7</v>
      </c>
      <c r="G103" s="24">
        <f>(((U103+(W$12-I103))-V103)-X103)+W103</f>
      </c>
      <c r="H103" s="10">
        <f>(U$10-COUNTBLANK(J103:T103))-COUNTBLANK(U103)</f>
      </c>
      <c r="I103" s="24">
        <v>0.798611111111111</v>
      </c>
      <c r="J103" s="24">
        <v>0.820833333333333</v>
      </c>
      <c r="K103" s="24">
        <v>0.852083333333333</v>
      </c>
      <c r="L103" s="24">
        <v>0.884027777777778</v>
      </c>
      <c r="M103" s="24">
        <v>0.934027777777778</v>
      </c>
      <c r="N103" s="24">
        <v>0.948611111111111</v>
      </c>
      <c r="O103" s="10"/>
      <c r="P103" s="24">
        <v>0.988888888888889</v>
      </c>
      <c r="Q103" s="24">
        <v>0.034027777777778</v>
      </c>
      <c r="R103" s="24">
        <v>0.1</v>
      </c>
      <c r="S103" s="24">
        <v>0.127083333333333</v>
      </c>
      <c r="T103" s="24">
        <v>0.178472222222222</v>
      </c>
      <c r="U103" s="24">
        <v>0.223611111111111</v>
      </c>
      <c r="V103" s="10"/>
      <c r="W103" s="10"/>
      <c r="X103" s="10"/>
      <c r="Y103" s="10"/>
    </row>
    <row r="104" spans="1:25" ht="14.25">
      <c r="A104" s="21">
        <v>91</v>
      </c>
      <c r="B104" s="22" t="s">
        <v>230</v>
      </c>
      <c r="C104" s="22" t="s">
        <v>20</v>
      </c>
      <c r="D104" s="22" t="s">
        <v>142</v>
      </c>
      <c r="E104" s="2" t="s">
        <v>39</v>
      </c>
      <c r="F104" s="23">
        <v>43.8</v>
      </c>
      <c r="G104" s="24">
        <f>(((U104+(W$12-I104))-V104)-X104)+W104</f>
      </c>
      <c r="H104" s="10">
        <f>(U$10-COUNTBLANK(J104:T104))-COUNTBLANK(U104)</f>
      </c>
      <c r="I104" s="24">
        <v>0.795138888888889</v>
      </c>
      <c r="J104" s="24">
        <v>0.820138888888889</v>
      </c>
      <c r="K104" s="24">
        <v>0.854861111111111</v>
      </c>
      <c r="L104" s="24">
        <v>0.903472222222222</v>
      </c>
      <c r="M104" s="24">
        <v>0.961111111111111</v>
      </c>
      <c r="N104" s="24">
        <v>0.992361111111111</v>
      </c>
      <c r="O104" s="24">
        <v>0.978472222222222</v>
      </c>
      <c r="P104" s="24">
        <v>0.063194444444444</v>
      </c>
      <c r="Q104" s="24">
        <v>0.107638888888889</v>
      </c>
      <c r="R104" s="24">
        <v>0.157638888888889</v>
      </c>
      <c r="S104" s="24">
        <v>0.175</v>
      </c>
      <c r="T104" s="24">
        <v>0.243055555555556</v>
      </c>
      <c r="U104" s="24">
        <v>0.286111111111111</v>
      </c>
      <c r="V104" s="24">
        <v>0.010416666666667</v>
      </c>
      <c r="W104" s="10"/>
      <c r="X104" s="24">
        <v>0.020833333333333</v>
      </c>
      <c r="Y104" s="22" t="s">
        <v>8</v>
      </c>
    </row>
    <row r="105" spans="1:25" ht="42.75">
      <c r="A105" s="21">
        <v>92</v>
      </c>
      <c r="B105" s="22" t="s">
        <v>175</v>
      </c>
      <c r="C105" s="22" t="s">
        <v>124</v>
      </c>
      <c r="D105" s="22" t="s">
        <v>142</v>
      </c>
      <c r="E105" s="2" t="s">
        <v>39</v>
      </c>
      <c r="F105" s="23">
        <v>43.8</v>
      </c>
      <c r="G105" s="24">
        <f>(((U105+(W$12-I105))-V105)-X105)+W105</f>
      </c>
      <c r="H105" s="10">
        <f>(U$10-COUNTBLANK(J105:T105))-COUNTBLANK(U105)</f>
      </c>
      <c r="I105" s="24">
        <v>0.795138888888889</v>
      </c>
      <c r="J105" s="24">
        <v>0.820138888888889</v>
      </c>
      <c r="K105" s="24">
        <v>0.854861111111111</v>
      </c>
      <c r="L105" s="24">
        <v>0.903472222222222</v>
      </c>
      <c r="M105" s="24">
        <v>0.961111111111111</v>
      </c>
      <c r="N105" s="24">
        <v>0.992361111111111</v>
      </c>
      <c r="O105" s="24">
        <v>0.978472222222222</v>
      </c>
      <c r="P105" s="24">
        <v>0.063194444444444</v>
      </c>
      <c r="Q105" s="24">
        <v>0.107638888888889</v>
      </c>
      <c r="R105" s="24">
        <v>0.157638888888889</v>
      </c>
      <c r="S105" s="24">
        <v>0.175</v>
      </c>
      <c r="T105" s="24">
        <v>0.243055555555556</v>
      </c>
      <c r="U105" s="24">
        <v>0.286111111111111</v>
      </c>
      <c r="V105" s="24">
        <v>0.010416666666667</v>
      </c>
      <c r="W105" s="10"/>
      <c r="X105" s="24">
        <v>0.020833333333333</v>
      </c>
      <c r="Y105" s="22" t="s">
        <v>204</v>
      </c>
    </row>
    <row r="106" spans="1:25" ht="14.25">
      <c r="A106" s="21">
        <v>93</v>
      </c>
      <c r="B106" s="22" t="s">
        <v>128</v>
      </c>
      <c r="C106" s="22" t="s">
        <v>124</v>
      </c>
      <c r="D106" s="22" t="s">
        <v>142</v>
      </c>
      <c r="E106" s="2" t="s">
        <v>39</v>
      </c>
      <c r="F106" s="23">
        <v>43.8</v>
      </c>
      <c r="G106" s="24">
        <f>(((U106+(W$12-I106))-V106)-X106)+W106</f>
      </c>
      <c r="H106" s="10">
        <f>(U$10-COUNTBLANK(J106:T106))-COUNTBLANK(U106)</f>
      </c>
      <c r="I106" s="24">
        <v>0.795138888888889</v>
      </c>
      <c r="J106" s="24">
        <v>0.820138888888889</v>
      </c>
      <c r="K106" s="24">
        <v>0.854861111111111</v>
      </c>
      <c r="L106" s="24">
        <v>0.903472222222222</v>
      </c>
      <c r="M106" s="24">
        <v>0.961111111111111</v>
      </c>
      <c r="N106" s="24">
        <v>0.992361111111111</v>
      </c>
      <c r="O106" s="24">
        <v>0.978472222222222</v>
      </c>
      <c r="P106" s="24">
        <v>0.063194444444444</v>
      </c>
      <c r="Q106" s="24">
        <v>0.107638888888889</v>
      </c>
      <c r="R106" s="24">
        <v>0.157638888888889</v>
      </c>
      <c r="S106" s="24">
        <v>0.175</v>
      </c>
      <c r="T106" s="24">
        <v>0.243055555555556</v>
      </c>
      <c r="U106" s="24">
        <v>0.286111111111111</v>
      </c>
      <c r="V106" s="24">
        <v>0.010416666666667</v>
      </c>
      <c r="W106" s="10"/>
      <c r="X106" s="24">
        <v>0.020833333333333</v>
      </c>
      <c r="Y106" s="10" t="s">
        <v>171</v>
      </c>
    </row>
    <row r="107" spans="1:25" ht="14.25">
      <c r="A107" s="21">
        <v>94</v>
      </c>
      <c r="B107" s="22" t="s">
        <v>153</v>
      </c>
      <c r="C107" s="22" t="s">
        <v>124</v>
      </c>
      <c r="D107" s="22" t="s">
        <v>142</v>
      </c>
      <c r="E107" s="2" t="s">
        <v>39</v>
      </c>
      <c r="F107" s="23">
        <v>43.8</v>
      </c>
      <c r="G107" s="24">
        <f>(((U107+(W$12-I107))-V107)-X107)+W107</f>
      </c>
      <c r="H107" s="10">
        <f>(U$10-COUNTBLANK(J107:T107))-COUNTBLANK(U107)</f>
      </c>
      <c r="I107" s="24">
        <v>0.795138888888889</v>
      </c>
      <c r="J107" s="24">
        <v>0.820138888888889</v>
      </c>
      <c r="K107" s="24">
        <v>0.854861111111111</v>
      </c>
      <c r="L107" s="24">
        <v>0.903472222222222</v>
      </c>
      <c r="M107" s="24">
        <v>0.961111111111111</v>
      </c>
      <c r="N107" s="24">
        <v>0.992361111111111</v>
      </c>
      <c r="O107" s="24">
        <v>0.978472222222222</v>
      </c>
      <c r="P107" s="24">
        <v>0.063194444444444</v>
      </c>
      <c r="Q107" s="24">
        <v>0.107638888888889</v>
      </c>
      <c r="R107" s="24">
        <v>0.157638888888889</v>
      </c>
      <c r="S107" s="24">
        <v>0.175</v>
      </c>
      <c r="T107" s="24">
        <v>0.243055555555556</v>
      </c>
      <c r="U107" s="24">
        <v>0.286111111111111</v>
      </c>
      <c r="V107" s="24">
        <v>0.010416666666667</v>
      </c>
      <c r="W107" s="10"/>
      <c r="X107" s="24">
        <v>0.020833333333333</v>
      </c>
      <c r="Y107" s="10" t="s">
        <v>171</v>
      </c>
    </row>
    <row r="108" spans="1:25" ht="14.25">
      <c r="A108" s="21">
        <v>95</v>
      </c>
      <c r="B108" s="22" t="s">
        <v>81</v>
      </c>
      <c r="C108" s="22" t="s">
        <v>20</v>
      </c>
      <c r="D108" s="22" t="s">
        <v>142</v>
      </c>
      <c r="E108" s="2" t="s">
        <v>39</v>
      </c>
      <c r="F108" s="23">
        <v>43.8</v>
      </c>
      <c r="G108" s="24">
        <f>(((U108+(W$12-I108))-V108)-X108)+W108</f>
      </c>
      <c r="H108" s="10">
        <f>(U$10-COUNTBLANK(J108:T108))-COUNTBLANK(U108)</f>
      </c>
      <c r="I108" s="24">
        <v>0.795138888888889</v>
      </c>
      <c r="J108" s="24">
        <v>0.820138888888889</v>
      </c>
      <c r="K108" s="24">
        <v>0.854861111111111</v>
      </c>
      <c r="L108" s="24">
        <v>0.903472222222222</v>
      </c>
      <c r="M108" s="24">
        <v>0.961111111111111</v>
      </c>
      <c r="N108" s="24">
        <v>0.992361111111111</v>
      </c>
      <c r="O108" s="24">
        <v>0.978472222222222</v>
      </c>
      <c r="P108" s="24">
        <v>0.063194444444444</v>
      </c>
      <c r="Q108" s="24">
        <v>0.107638888888889</v>
      </c>
      <c r="R108" s="24">
        <v>0.157638888888889</v>
      </c>
      <c r="S108" s="24">
        <v>0.175</v>
      </c>
      <c r="T108" s="24">
        <v>0.243055555555556</v>
      </c>
      <c r="U108" s="24">
        <v>0.286111111111111</v>
      </c>
      <c r="V108" s="24">
        <v>0.010416666666667</v>
      </c>
      <c r="W108" s="10"/>
      <c r="X108" s="24">
        <v>0.020833333333333</v>
      </c>
      <c r="Y108" s="10" t="s">
        <v>171</v>
      </c>
    </row>
    <row r="109" spans="1:25" ht="14.25">
      <c r="A109" s="21">
        <v>96</v>
      </c>
      <c r="B109" s="10" t="s">
        <v>108</v>
      </c>
      <c r="C109" s="10" t="s">
        <v>71</v>
      </c>
      <c r="D109" s="10" t="s">
        <v>72</v>
      </c>
      <c r="E109" s="2" t="s">
        <v>34</v>
      </c>
      <c r="F109" s="23">
        <v>44.7</v>
      </c>
      <c r="G109" s="24">
        <v>0.359722222222222</v>
      </c>
      <c r="H109" s="10">
        <v>12</v>
      </c>
      <c r="I109" s="24">
        <v>0.805555555555556</v>
      </c>
      <c r="J109" s="24">
        <v>0.8375</v>
      </c>
      <c r="K109" s="24">
        <v>0.875</v>
      </c>
      <c r="L109" s="24">
        <v>0.8875</v>
      </c>
      <c r="M109" s="24">
        <v>0.915972222222222</v>
      </c>
      <c r="N109" s="24">
        <v>0.974305555555556</v>
      </c>
      <c r="O109" s="24">
        <v>0.047222222222222</v>
      </c>
      <c r="P109" s="24">
        <v>0.036111111111111</v>
      </c>
      <c r="Q109" s="24">
        <v>0.025694444444444</v>
      </c>
      <c r="R109" s="24">
        <v>0.088888888888889</v>
      </c>
      <c r="S109" s="24">
        <v>0.133333333333333</v>
      </c>
      <c r="T109" s="24">
        <v>0.167361111111111</v>
      </c>
      <c r="U109" s="24">
        <v>0.193055555555556</v>
      </c>
      <c r="V109" s="24">
        <v>0.006944444444444</v>
      </c>
      <c r="W109" s="10"/>
      <c r="X109" s="24">
        <v>0.020833333333333</v>
      </c>
      <c r="Y109" s="10" t="s">
        <v>171</v>
      </c>
    </row>
    <row r="110" spans="1:25" ht="42.75">
      <c r="A110" s="21">
        <f>A109+1</f>
      </c>
      <c r="B110" s="10" t="s">
        <v>159</v>
      </c>
      <c r="C110" s="10" t="s">
        <v>2</v>
      </c>
      <c r="D110" s="10" t="s">
        <v>72</v>
      </c>
      <c r="E110" s="2" t="s">
        <v>34</v>
      </c>
      <c r="F110" s="23">
        <v>44.7</v>
      </c>
      <c r="G110" s="24">
        <v>0.359722222222222</v>
      </c>
      <c r="H110" s="10">
        <v>12</v>
      </c>
      <c r="I110" s="24">
        <v>0.805555555555556</v>
      </c>
      <c r="J110" s="24">
        <v>0.8375</v>
      </c>
      <c r="K110" s="24">
        <v>0.875</v>
      </c>
      <c r="L110" s="24">
        <v>0.8875</v>
      </c>
      <c r="M110" s="24">
        <v>0.915972222222222</v>
      </c>
      <c r="N110" s="24">
        <v>0.974305555555556</v>
      </c>
      <c r="O110" s="24">
        <v>0.047222222222222</v>
      </c>
      <c r="P110" s="24">
        <v>0.036111111111111</v>
      </c>
      <c r="Q110" s="24">
        <v>0.025694444444444</v>
      </c>
      <c r="R110" s="24">
        <v>0.088888888888889</v>
      </c>
      <c r="S110" s="24">
        <v>0.133333333333333</v>
      </c>
      <c r="T110" s="24">
        <v>0.167361111111111</v>
      </c>
      <c r="U110" s="24">
        <v>0.193055555555556</v>
      </c>
      <c r="V110" s="24">
        <v>0.006944444444444</v>
      </c>
      <c r="W110" s="10"/>
      <c r="X110" s="24">
        <v>0.020833333333333</v>
      </c>
      <c r="Y110" s="22" t="s">
        <v>219</v>
      </c>
    </row>
    <row r="111" spans="1:25" ht="28.5">
      <c r="A111" s="21">
        <f>A110+1</f>
      </c>
      <c r="B111" s="10" t="s">
        <v>15</v>
      </c>
      <c r="C111" s="10" t="s">
        <v>85</v>
      </c>
      <c r="D111" s="10" t="s">
        <v>72</v>
      </c>
      <c r="E111" s="2" t="s">
        <v>34</v>
      </c>
      <c r="F111" s="23">
        <v>44.7</v>
      </c>
      <c r="G111" s="24">
        <v>0.359722222222222</v>
      </c>
      <c r="H111" s="10">
        <v>12</v>
      </c>
      <c r="I111" s="24">
        <v>0.805555555555556</v>
      </c>
      <c r="J111" s="24">
        <v>0.8375</v>
      </c>
      <c r="K111" s="24">
        <v>0.875</v>
      </c>
      <c r="L111" s="24">
        <v>0.8875</v>
      </c>
      <c r="M111" s="24">
        <v>0.915972222222222</v>
      </c>
      <c r="N111" s="24">
        <v>0.974305555555556</v>
      </c>
      <c r="O111" s="24">
        <v>0.047222222222222</v>
      </c>
      <c r="P111" s="24">
        <v>0.036111111111111</v>
      </c>
      <c r="Q111" s="24">
        <v>0.025694444444444</v>
      </c>
      <c r="R111" s="24">
        <v>0.088888888888889</v>
      </c>
      <c r="S111" s="24">
        <v>0.133333333333333</v>
      </c>
      <c r="T111" s="24">
        <v>0.167361111111111</v>
      </c>
      <c r="U111" s="24">
        <v>0.193055555555556</v>
      </c>
      <c r="V111" s="24">
        <v>0.006944444444444</v>
      </c>
      <c r="W111" s="10"/>
      <c r="X111" s="24">
        <v>0.020833333333333</v>
      </c>
      <c r="Y111" s="10" t="s">
        <v>171</v>
      </c>
    </row>
    <row r="112" spans="1:25" ht="28.5">
      <c r="A112" s="21">
        <f>A111+1</f>
      </c>
      <c r="B112" s="10" t="s">
        <v>108</v>
      </c>
      <c r="C112" s="10" t="s">
        <v>174</v>
      </c>
      <c r="D112" s="10" t="s">
        <v>72</v>
      </c>
      <c r="E112" s="2" t="s">
        <v>34</v>
      </c>
      <c r="F112" s="23">
        <v>44.7</v>
      </c>
      <c r="G112" s="24">
        <v>0.359722222222222</v>
      </c>
      <c r="H112" s="10">
        <v>12</v>
      </c>
      <c r="I112" s="24">
        <v>0.805555555555556</v>
      </c>
      <c r="J112" s="24">
        <v>0.8375</v>
      </c>
      <c r="K112" s="24">
        <v>0.875</v>
      </c>
      <c r="L112" s="24">
        <v>0.8875</v>
      </c>
      <c r="M112" s="24">
        <v>0.915972222222222</v>
      </c>
      <c r="N112" s="24">
        <v>0.974305555555556</v>
      </c>
      <c r="O112" s="24">
        <v>0.047222222222222</v>
      </c>
      <c r="P112" s="24">
        <v>0.036111111111111</v>
      </c>
      <c r="Q112" s="24">
        <v>0.025694444444444</v>
      </c>
      <c r="R112" s="24">
        <v>0.088888888888889</v>
      </c>
      <c r="S112" s="24">
        <v>0.133333333333333</v>
      </c>
      <c r="T112" s="24">
        <v>0.167361111111111</v>
      </c>
      <c r="U112" s="24">
        <v>0.193055555555556</v>
      </c>
      <c r="V112" s="24">
        <v>0.006944444444444</v>
      </c>
      <c r="W112" s="10"/>
      <c r="X112" s="24">
        <v>0.020833333333333</v>
      </c>
      <c r="Y112" s="10" t="s">
        <v>171</v>
      </c>
    </row>
    <row r="113" spans="1:25" ht="28.5">
      <c r="A113" s="25" t="s">
        <v>171</v>
      </c>
      <c r="B113" s="22" t="s">
        <v>171</v>
      </c>
      <c r="C113" s="22" t="s">
        <v>8</v>
      </c>
      <c r="D113" s="22" t="s">
        <v>8</v>
      </c>
      <c r="E113" s="10" t="s">
        <v>171</v>
      </c>
      <c r="F113" s="10" t="s">
        <v>171</v>
      </c>
      <c r="G113" s="10" t="s">
        <v>171</v>
      </c>
      <c r="H113" s="10" t="s">
        <v>171</v>
      </c>
      <c r="I113" s="10" t="s">
        <v>171</v>
      </c>
      <c r="J113" s="10" t="s">
        <v>171</v>
      </c>
      <c r="K113" s="10" t="s">
        <v>171</v>
      </c>
      <c r="L113" s="10" t="s">
        <v>171</v>
      </c>
      <c r="M113" s="10" t="s">
        <v>171</v>
      </c>
      <c r="N113" s="10" t="s">
        <v>171</v>
      </c>
      <c r="O113" s="10" t="s">
        <v>171</v>
      </c>
      <c r="P113" s="10" t="s">
        <v>171</v>
      </c>
      <c r="Q113" s="10" t="s">
        <v>171</v>
      </c>
      <c r="R113" s="10" t="s">
        <v>171</v>
      </c>
      <c r="S113" s="10" t="s">
        <v>171</v>
      </c>
      <c r="T113" s="10" t="s">
        <v>171</v>
      </c>
      <c r="U113" s="10" t="s">
        <v>171</v>
      </c>
      <c r="V113" s="10" t="s">
        <v>171</v>
      </c>
      <c r="W113" s="10" t="s">
        <v>171</v>
      </c>
      <c r="X113" s="10" t="s">
        <v>171</v>
      </c>
      <c r="Y113" s="10" t="s">
        <v>171</v>
      </c>
    </row>
  </sheetData>
  <autoFilter ref="A4:X113">
    <sortState ref="A5:X113">
      <sortCondition sortBy="value" ref="F5:F113"/>
    </sortState>
  </autoFilter>
  <mergeCells count="1">
    <mergeCell ref="B2:G2"/>
  </mergeCells>
  <conditionalFormatting sqref="Y111:Y113 Y106:Y109 A104:X104 Y101:Y104">
    <cfRule type="containsText" priority="1" dxfId="0" operator="containsText" text="NIE">
      <formula>NOT(ISERROR(SEARCH("NIE",A101)))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