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<sst xmlns="http://schemas.openxmlformats.org/spreadsheetml/2006/main" count="416" uniqueCount="284">
  <si>
    <t>XIII OGÓLNOPOLSKI BIEG „KRZEPKICH”</t>
  </si>
  <si>
    <t>WYNIKI BIEGU GŁÓWNEGO</t>
  </si>
  <si>
    <t>Organizator: MGLKS  Liswarta Krzepice</t>
  </si>
  <si>
    <t>Termin: 4 czerwca 2006</t>
  </si>
  <si>
    <t>Miejsce: Krzepice</t>
  </si>
  <si>
    <t>Dystans: 10 km</t>
  </si>
  <si>
    <t>M-ce</t>
  </si>
  <si>
    <t>Nr</t>
  </si>
  <si>
    <t>Nazwisko</t>
  </si>
  <si>
    <t xml:space="preserve"> Imię</t>
  </si>
  <si>
    <t>Adres</t>
  </si>
  <si>
    <t>Klub/ Miejscowość</t>
  </si>
  <si>
    <t>Rok ur.</t>
  </si>
  <si>
    <t>Kateg. Wiek.</t>
  </si>
  <si>
    <t>M-ce w kateg</t>
  </si>
  <si>
    <t>Wynik</t>
  </si>
  <si>
    <t>Gniła</t>
  </si>
  <si>
    <t>Rafał</t>
  </si>
  <si>
    <t>ul.Kopernika 10e/50 46-320 Praszka</t>
  </si>
  <si>
    <t>WKB META Lubliniec</t>
  </si>
  <si>
    <t>Wilczyński</t>
  </si>
  <si>
    <t>Tomasz</t>
  </si>
  <si>
    <t>ul. Bienia 12/14 42-200 Częstochowa</t>
  </si>
  <si>
    <t>OLEŚNICZANKA</t>
  </si>
  <si>
    <t>Szczepański</t>
  </si>
  <si>
    <t>Krzysztof</t>
  </si>
  <si>
    <t>ul.Fabianiego 36/6 97-500 Radomsko</t>
  </si>
  <si>
    <t>UKS „ORZEŁ” Dobryszyce</t>
  </si>
  <si>
    <t>Koszałka</t>
  </si>
  <si>
    <t>Dariusz</t>
  </si>
  <si>
    <t>ul. Górnych Wałów 1a/17 44-100 Gliwice</t>
  </si>
  <si>
    <t>Amator</t>
  </si>
  <si>
    <t>Sowa</t>
  </si>
  <si>
    <t>Damian</t>
  </si>
  <si>
    <t>Cieciułów 58  46-325 Rudniki</t>
  </si>
  <si>
    <t>KB FLORIAN OSP Zajączki</t>
  </si>
  <si>
    <t>Prokop</t>
  </si>
  <si>
    <t>Jarosław</t>
  </si>
  <si>
    <t>ul.Mickiewicza 5a/11 41-700 Ruda Śląska</t>
  </si>
  <si>
    <t>KRS TKKF „JASTRZĄB” Ruda Śl.</t>
  </si>
  <si>
    <t>Ociepa</t>
  </si>
  <si>
    <t>Marek</t>
  </si>
  <si>
    <t>ul.Czarnieckiego 53 42-200 Częstochowa</t>
  </si>
  <si>
    <t>NKB Częstochowa</t>
  </si>
  <si>
    <t>M 40-49</t>
  </si>
  <si>
    <t>Brych- Pająk</t>
  </si>
  <si>
    <t>Ewa</t>
  </si>
  <si>
    <t>ul.Kiepury 14 42-221 Częstochowa</t>
  </si>
  <si>
    <t>BIEGUS Wręczyca</t>
  </si>
  <si>
    <t>Ustianowska</t>
  </si>
  <si>
    <t>Dorota</t>
  </si>
  <si>
    <t>Częstochowa</t>
  </si>
  <si>
    <t>Kamiński</t>
  </si>
  <si>
    <t xml:space="preserve">ul. Kopernika10f/66 46-320 Praszka </t>
  </si>
  <si>
    <t>VISTEON Praszka</t>
  </si>
  <si>
    <t>Fijałkowski</t>
  </si>
  <si>
    <t>Zbigniew</t>
  </si>
  <si>
    <t>ul. Łagiewnicka 68 41-608 Świętochłowice</t>
  </si>
  <si>
    <t>TKKF „JASTRZĄB” Ruda Śl.</t>
  </si>
  <si>
    <t>Kępinski</t>
  </si>
  <si>
    <t>Henryk</t>
  </si>
  <si>
    <t>os.Okrzeć 2/164 97-400 Bełchatów</t>
  </si>
  <si>
    <t>Bełchatów</t>
  </si>
  <si>
    <t>M 50-59</t>
  </si>
  <si>
    <t>Grabowski</t>
  </si>
  <si>
    <t>Starokrzepice 21c 42-161</t>
  </si>
  <si>
    <t xml:space="preserve">KB FLORIAN OSP Zajączki </t>
  </si>
  <si>
    <t>Suk</t>
  </si>
  <si>
    <t>Mirosław</t>
  </si>
  <si>
    <t>ul. Słowackiego 29m 30 42-200 Częstochowa</t>
  </si>
  <si>
    <t>Krawczyk</t>
  </si>
  <si>
    <t>Tadeusz</t>
  </si>
  <si>
    <t>Szarki 8 42-160 Krzepice</t>
  </si>
  <si>
    <t>Trzepizur</t>
  </si>
  <si>
    <t>Dominik</t>
  </si>
  <si>
    <t>ul.3-go Maja 37 42-130 Wręczyca</t>
  </si>
  <si>
    <t>UKS BIEGUS Wręczyca Wlk</t>
  </si>
  <si>
    <t>Zembroń</t>
  </si>
  <si>
    <t>Mariusz</t>
  </si>
  <si>
    <t>ul. Cisowa 8 42-700 Lubliniec</t>
  </si>
  <si>
    <t>Janeczek</t>
  </si>
  <si>
    <t>Wiesław</t>
  </si>
  <si>
    <t>ul. Stodulskiego 13 98-355 Trębaczew</t>
  </si>
  <si>
    <t>LZS Trębaczew</t>
  </si>
  <si>
    <t>Nagłowski</t>
  </si>
  <si>
    <t>ul.Ryły 42-160 Krzepice</t>
  </si>
  <si>
    <t>UKS SPARTAKUS Krzepice</t>
  </si>
  <si>
    <t>Gazda</t>
  </si>
  <si>
    <t>ul.Kuźniczka 58 42-160 Krzepice</t>
  </si>
  <si>
    <t>Pajda</t>
  </si>
  <si>
    <t>ul. Łagiewnicka 68/6 41-608 Świętochłowice</t>
  </si>
  <si>
    <t>VICTORIA Świętochłowice</t>
  </si>
  <si>
    <t>Pyra</t>
  </si>
  <si>
    <t>ul. Warszawska 105  46-320 Praszka</t>
  </si>
  <si>
    <t>Praszka</t>
  </si>
  <si>
    <t>Dziębała</t>
  </si>
  <si>
    <t>Ignacy</t>
  </si>
  <si>
    <t>ul. Długa 65 42-130 Wręczyca</t>
  </si>
  <si>
    <t>NKB Wręczyca</t>
  </si>
  <si>
    <t>Szwed</t>
  </si>
  <si>
    <t>ul.11-go Listopada 1d/10 42-700 Lubliniec</t>
  </si>
  <si>
    <t>Swoboda</t>
  </si>
  <si>
    <t>Szymon</t>
  </si>
  <si>
    <t>ul.Szkolna 71 42-791 Pawonków</t>
  </si>
  <si>
    <t>Fillipides Pawonków</t>
  </si>
  <si>
    <t>Palacz</t>
  </si>
  <si>
    <t>ul.Szkolna 38 42-160 Krzepice</t>
  </si>
  <si>
    <t>Liswarta Krzepice</t>
  </si>
  <si>
    <t xml:space="preserve">Mackiewicz </t>
  </si>
  <si>
    <t>ul.Boh.Katynia 50/38 42-200 Częstochowa</t>
  </si>
  <si>
    <t>Bieliński</t>
  </si>
  <si>
    <t>Artur</t>
  </si>
  <si>
    <t>ul.Kilińskiego 20b/2 44-193 Knurów 3</t>
  </si>
  <si>
    <t>KB „SOKÓŁ” Knurów</t>
  </si>
  <si>
    <t>Borcuch</t>
  </si>
  <si>
    <t>Michał</t>
  </si>
  <si>
    <t>ul. Cebulskiego 4/30 42-700 Lubliniec</t>
  </si>
  <si>
    <t>Pasieka</t>
  </si>
  <si>
    <t>Włodzimierz</t>
  </si>
  <si>
    <t>ul. Węglowa 29/1 44-103 Gliwice</t>
  </si>
  <si>
    <t>KCZ PĘDZIWIATR Gliwice</t>
  </si>
  <si>
    <t>Dzierniejko</t>
  </si>
  <si>
    <t>Mieczysław</t>
  </si>
  <si>
    <t>al.Piastów 4b/26 44-193 Knunów</t>
  </si>
  <si>
    <t>Szukalski</t>
  </si>
  <si>
    <t>Grzegorz</t>
  </si>
  <si>
    <t>ul.Ogrodowa 22 98-330 Pajęczno</t>
  </si>
  <si>
    <t>Klub Pajęczno</t>
  </si>
  <si>
    <t xml:space="preserve">Surmiak </t>
  </si>
  <si>
    <t>Sebastian</t>
  </si>
  <si>
    <t>ul.Kużniczka 138 42-160 Krzepice</t>
  </si>
  <si>
    <t>Jagusiak</t>
  </si>
  <si>
    <t>ul.Leśna 12 42-130 Wręczyca Wlk</t>
  </si>
  <si>
    <t>Karwacki</t>
  </si>
  <si>
    <t>ul.Cebulskiego 8/11 42-700 Lubliniec</t>
  </si>
  <si>
    <t>Kordziński</t>
  </si>
  <si>
    <t>Kazimierz</t>
  </si>
  <si>
    <t>ul.Cebulskiego 8/29 42-700 Lubliniec</t>
  </si>
  <si>
    <t>Piotr</t>
  </si>
  <si>
    <t>Lancman</t>
  </si>
  <si>
    <t>ul.11-go Listopada 26/4 42-700 Lubliniec</t>
  </si>
  <si>
    <t>Małek</t>
  </si>
  <si>
    <t>Stanisław</t>
  </si>
  <si>
    <t>ul.Mickiewicza 26/5 46.320 Praszka</t>
  </si>
  <si>
    <t xml:space="preserve">Rosiński </t>
  </si>
  <si>
    <t>ul. Cebulskiego 4/54 42-70 Lubliniec</t>
  </si>
  <si>
    <t>Nicer</t>
  </si>
  <si>
    <t>Robert</t>
  </si>
  <si>
    <t>ul.Ciasna 4 42-160 Krzepice</t>
  </si>
  <si>
    <t>Krzepice</t>
  </si>
  <si>
    <t>Mstowski</t>
  </si>
  <si>
    <t>Mateusz</t>
  </si>
  <si>
    <t>ul. Dobrzyńska 90 42-200 Częstochowa</t>
  </si>
  <si>
    <t>Zagórski</t>
  </si>
  <si>
    <t>Zygmunt</t>
  </si>
  <si>
    <t>ul. Lwowska 26a 48-140 Branica</t>
  </si>
  <si>
    <t>KB Branica</t>
  </si>
  <si>
    <t>M 60-69</t>
  </si>
  <si>
    <t>Nader</t>
  </si>
  <si>
    <t>Monika</t>
  </si>
  <si>
    <t>ul. Pogrzeby 44 44-179 Przyszowice</t>
  </si>
  <si>
    <t>Miluk</t>
  </si>
  <si>
    <t>ul.Sklodowskiej 196 42-700 Lubliniec</t>
  </si>
  <si>
    <t>Kobyliński</t>
  </si>
  <si>
    <t>ul.Baczyńskiego 5c/9 41-813 Zabrze</t>
  </si>
  <si>
    <t xml:space="preserve">Cichy </t>
  </si>
  <si>
    <t>Patryk</t>
  </si>
  <si>
    <t>ul. Cebulskiego 6/22 42-700 Lubliniec</t>
  </si>
  <si>
    <t xml:space="preserve">Petrus </t>
  </si>
  <si>
    <t>Sławomir</t>
  </si>
  <si>
    <t>os.Barwinek 25/48 25-150 Kielce</t>
  </si>
  <si>
    <t>Bank Spółdzielczy Łopuszno</t>
  </si>
  <si>
    <t>Rychter</t>
  </si>
  <si>
    <t>ul.Ks. Muznerowskiego 95a 42-160 Krzepice</t>
  </si>
  <si>
    <t>Młynarska</t>
  </si>
  <si>
    <t>Mariola</t>
  </si>
  <si>
    <t>ul. Lisowa 1 98-330 Pajęczno</t>
  </si>
  <si>
    <t>Drumowicz</t>
  </si>
  <si>
    <t>ul.Stelmacha 28b/44 42-700 Lubliniec</t>
  </si>
  <si>
    <t>X ZPS Lubliniec</t>
  </si>
  <si>
    <t>Oboński</t>
  </si>
  <si>
    <t>ul. Hugo Kołłtaja 5 b/10 44-193 Knurów 3</t>
  </si>
  <si>
    <t>Mrózek</t>
  </si>
  <si>
    <t>Agnieszka</t>
  </si>
  <si>
    <t>ul.Polna 24a/7 43-251 Pawłowice Śl.</t>
  </si>
  <si>
    <t>Pawłowice Śląskie</t>
  </si>
  <si>
    <t>Balcerzak</t>
  </si>
  <si>
    <t>Bogdan</t>
  </si>
  <si>
    <t>ul.Świerkowa 4 41-908 Bytom</t>
  </si>
  <si>
    <t>Mońka</t>
  </si>
  <si>
    <t>ul.Dobrzyńska 94 42-200 Częstochowa</t>
  </si>
  <si>
    <t>Mazur</t>
  </si>
  <si>
    <t>ul. 1-go Maja 6  42-288 Strzebiń</t>
  </si>
  <si>
    <t>Bil</t>
  </si>
  <si>
    <t>Janusz</t>
  </si>
  <si>
    <t>ul.Kościuszki 42/40 46-320 Praszka</t>
  </si>
  <si>
    <t xml:space="preserve">Filak </t>
  </si>
  <si>
    <t>Zajączki I 112 42-160 Krzepice</t>
  </si>
  <si>
    <t>Cieśla</t>
  </si>
  <si>
    <t>Jan</t>
  </si>
  <si>
    <t>ul.Skłodowskiej 1/67 46-320 Praszka</t>
  </si>
  <si>
    <t>Pluskota</t>
  </si>
  <si>
    <t>ul.Mickiewicza 26 46-320 Praszka</t>
  </si>
  <si>
    <t>Dobosz</t>
  </si>
  <si>
    <t>Łukasz</t>
  </si>
  <si>
    <t>Zajączki I 42-160 Krzepice</t>
  </si>
  <si>
    <t>Waluśkiewicz</t>
  </si>
  <si>
    <t>ul. Rejenta 19 42-200 Częstochowa</t>
  </si>
  <si>
    <t>Zielonka</t>
  </si>
  <si>
    <t>ul. Poświatowskiej 8 42-100 Kłobuck</t>
  </si>
  <si>
    <t>Kłobuck</t>
  </si>
  <si>
    <t>Kapuścińska</t>
  </si>
  <si>
    <t>Anna</t>
  </si>
  <si>
    <t>ul.Łagiewnicka 68/6 41-608 Świętochłowice</t>
  </si>
  <si>
    <t>Kucharczyk</t>
  </si>
  <si>
    <t xml:space="preserve">ul.Ogrodowa 19/4 42-700 Lubliniec </t>
  </si>
  <si>
    <t>Kuś</t>
  </si>
  <si>
    <t>ul.Kolejowa 48  42-100 Kłobuck</t>
  </si>
  <si>
    <t>Stanisławczyk</t>
  </si>
  <si>
    <t>Jacek</t>
  </si>
  <si>
    <t>-</t>
  </si>
  <si>
    <t>Kowalski</t>
  </si>
  <si>
    <t>Andrzej</t>
  </si>
  <si>
    <t>ul. Gołębia 18 42-700 Lubliniec</t>
  </si>
  <si>
    <t>Tomalski</t>
  </si>
  <si>
    <t>ul. Kolejowa 26 42-256 Olsztyn</t>
  </si>
  <si>
    <t>Olsztyn</t>
  </si>
  <si>
    <t>Matyszczak</t>
  </si>
  <si>
    <t>Roman</t>
  </si>
  <si>
    <t>ul. Wąska 6  42-100 Kłobuck</t>
  </si>
  <si>
    <t>Palej</t>
  </si>
  <si>
    <t>Stara Chudoba 4 46-300 Olesno</t>
  </si>
  <si>
    <t>Olesno</t>
  </si>
  <si>
    <t>Kostrzewa</t>
  </si>
  <si>
    <t>al. Piastów 5 44-193 Knurów 3</t>
  </si>
  <si>
    <t>Woźnica</t>
  </si>
  <si>
    <t>ul.Chabowiec 21 47-470 Borucin</t>
  </si>
  <si>
    <t>Fronczyk</t>
  </si>
  <si>
    <t>Arkadiusz</t>
  </si>
  <si>
    <t>ul.Lubliniecka 27 42-793 Ciasna</t>
  </si>
  <si>
    <t>Machlta</t>
  </si>
  <si>
    <t>Ulfik</t>
  </si>
  <si>
    <t>Florian</t>
  </si>
  <si>
    <t>ul.Kochanowskiego 44-700 Lubliniec</t>
  </si>
  <si>
    <t>Pytel</t>
  </si>
  <si>
    <t>ul.Stalmocha 2 28b/39 42-700 Lubliniec</t>
  </si>
  <si>
    <t>ul.11-go Listopada 11/18 42-100 Kłobuck</t>
  </si>
  <si>
    <t>Rynkiewicz</t>
  </si>
  <si>
    <t>ul.Szymanowskiego 4/5 42-700 Lubliniec</t>
  </si>
  <si>
    <t>Lubliniec</t>
  </si>
  <si>
    <t>ul.Wolności 9/3 44-109 Gliwice</t>
  </si>
  <si>
    <t>M &gt; 70</t>
  </si>
  <si>
    <t>Kot</t>
  </si>
  <si>
    <t>Eugeniusz</t>
  </si>
  <si>
    <t>ul.Radockiego 246/25 40-645 Katowice</t>
  </si>
  <si>
    <t>Katowice</t>
  </si>
  <si>
    <t>Kubisz</t>
  </si>
  <si>
    <t>ul.Lisowiecka 36 42-700 Lubliniec</t>
  </si>
  <si>
    <t>ul. Lisowiecka 36 42-700 Lubliniec</t>
  </si>
  <si>
    <t>Wydmuch</t>
  </si>
  <si>
    <t>Marta</t>
  </si>
  <si>
    <t>Danków 42-165 Lipie</t>
  </si>
  <si>
    <t>Liswarta Danków</t>
  </si>
  <si>
    <t>Sternalski</t>
  </si>
  <si>
    <t>ul.Ubocze 6 51-521 Wrocław</t>
  </si>
  <si>
    <t>WKB PIAST Wrocław</t>
  </si>
  <si>
    <t>Pieńkowski</t>
  </si>
  <si>
    <t>ul. Łomżyńska 85  42-280 Częstochowa</t>
  </si>
  <si>
    <t>Brdąkała</t>
  </si>
  <si>
    <t>Jolanta</t>
  </si>
  <si>
    <t>ul.Kościuszki 3/179 42-200 Częstochowa</t>
  </si>
  <si>
    <t>BIEGUS Częstochowa</t>
  </si>
  <si>
    <t xml:space="preserve">Pala </t>
  </si>
  <si>
    <t>Stefan</t>
  </si>
  <si>
    <t>ul.Borelowskiego 13 42-200 Częstochowa</t>
  </si>
  <si>
    <t>Badura</t>
  </si>
  <si>
    <t>ul. Podleśna 32 42-772 Pawonków</t>
  </si>
  <si>
    <t>Bonk</t>
  </si>
  <si>
    <t>Adrian</t>
  </si>
  <si>
    <t>ul.Kościuszki 4 42-792 Pawonków</t>
  </si>
  <si>
    <t>Pipiorski</t>
  </si>
  <si>
    <t>Paweł</t>
  </si>
  <si>
    <t>ul.Ogrodowa 7/20 42-700 Lubliniec</t>
  </si>
  <si>
    <t>KKFM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</si>
</sst>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75">
      <selection activeCell="K98" sqref="K98"/>
    </sheetView>
  </sheetViews>
  <sheetFormatPr defaultColWidth="11.7109375" defaultRowHeight="12.75"/>
  <cols>
    <col min="1" max="1" width="6.7109375" style="0" customWidth="1"/>
    <col min="2" max="2" width="10.8515625" style="0" customWidth="1"/>
    <col min="3" max="3" width="17.8515625" style="0" customWidth="1"/>
    <col min="4" max="4" width="11.421875" style="0" customWidth="1"/>
    <col min="5" max="5" width="0" style="0" hidden="1" customWidth="1"/>
    <col min="6" max="6" width="29.421875" style="0" customWidth="1"/>
    <col min="7" max="7" width="8.8515625" style="0" customWidth="1"/>
    <col min="8" max="8" width="17.00390625" style="0" customWidth="1"/>
    <col min="9" max="9" width="14.7109375" style="0" customWidth="1"/>
  </cols>
  <sheetData>
    <row r="1" spans="1:10" ht="4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0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" customHeight="1">
      <c r="A3" s="13" t="s">
        <v>2</v>
      </c>
      <c r="B3" s="13"/>
      <c r="C3" s="13"/>
      <c r="D3" s="13"/>
      <c r="E3" s="1"/>
      <c r="F3" s="1"/>
      <c r="G3" s="2"/>
      <c r="H3" s="2"/>
      <c r="I3" s="2"/>
      <c r="J3" s="2"/>
    </row>
    <row r="4" spans="1:10" ht="18" customHeight="1">
      <c r="A4" s="13" t="s">
        <v>3</v>
      </c>
      <c r="B4" s="13"/>
      <c r="C4" s="13"/>
      <c r="D4" s="1"/>
      <c r="E4" s="1"/>
      <c r="F4" s="1"/>
      <c r="G4" s="2"/>
      <c r="H4" s="2"/>
      <c r="I4" s="2"/>
      <c r="J4" s="2"/>
    </row>
    <row r="5" spans="1:10" ht="12.75" customHeight="1" hidden="1">
      <c r="A5" s="13" t="s">
        <v>4</v>
      </c>
      <c r="B5" s="13"/>
      <c r="C5" s="13"/>
      <c r="D5" s="1"/>
      <c r="E5" s="1"/>
      <c r="F5" s="1"/>
      <c r="G5" s="2"/>
      <c r="H5" s="2"/>
      <c r="I5" s="2"/>
      <c r="J5" s="2"/>
    </row>
    <row r="6" spans="1:10" ht="18" customHeight="1">
      <c r="A6" s="13" t="s">
        <v>5</v>
      </c>
      <c r="B6" s="13"/>
      <c r="C6" s="13"/>
      <c r="D6" s="1"/>
      <c r="E6" s="1"/>
      <c r="F6" s="1"/>
      <c r="G6" s="2"/>
      <c r="H6" s="2"/>
      <c r="I6" s="2"/>
      <c r="J6" s="2"/>
    </row>
    <row r="7" spans="1:10" ht="21.7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</row>
    <row r="8" spans="1:10" ht="17.25" customHeight="1">
      <c r="A8" s="4">
        <v>1</v>
      </c>
      <c r="B8" s="5">
        <v>43</v>
      </c>
      <c r="C8" s="5" t="s">
        <v>16</v>
      </c>
      <c r="D8" s="5" t="s">
        <v>17</v>
      </c>
      <c r="E8" s="5" t="s">
        <v>18</v>
      </c>
      <c r="F8" s="5" t="s">
        <v>19</v>
      </c>
      <c r="G8" s="5">
        <v>1976</v>
      </c>
      <c r="H8" s="5" t="str">
        <f aca="true" t="shared" si="0" ref="H8:H13">IF(G8&gt;=1977,"M 16-29",IF(G8&gt;=1967,"M 30-39",IF(G8&gt;=57,"M 40-49",IF(G8&gt;=47,"M 50-59",IF(G8&gt;=37,"M 60-69","&gt;70")))))</f>
        <v>M 30-39</v>
      </c>
      <c r="I8" s="6">
        <v>1</v>
      </c>
      <c r="J8" s="7">
        <v>33.27</v>
      </c>
    </row>
    <row r="9" spans="1:10" ht="17.25" customHeight="1">
      <c r="A9" s="4">
        <v>2</v>
      </c>
      <c r="B9" s="5">
        <v>96</v>
      </c>
      <c r="C9" s="5" t="s">
        <v>20</v>
      </c>
      <c r="D9" s="5" t="s">
        <v>21</v>
      </c>
      <c r="E9" s="5" t="s">
        <v>22</v>
      </c>
      <c r="F9" s="5" t="s">
        <v>23</v>
      </c>
      <c r="G9" s="5">
        <v>1975</v>
      </c>
      <c r="H9" s="5" t="str">
        <f t="shared" si="0"/>
        <v>M 30-39</v>
      </c>
      <c r="I9" s="6">
        <v>2</v>
      </c>
      <c r="J9" s="7">
        <v>33.38</v>
      </c>
    </row>
    <row r="10" spans="1:10" ht="17.25" customHeight="1">
      <c r="A10" s="4">
        <v>3</v>
      </c>
      <c r="B10" s="5">
        <v>46</v>
      </c>
      <c r="C10" s="5" t="s">
        <v>24</v>
      </c>
      <c r="D10" s="5" t="s">
        <v>25</v>
      </c>
      <c r="E10" s="5" t="s">
        <v>26</v>
      </c>
      <c r="F10" s="5" t="s">
        <v>27</v>
      </c>
      <c r="G10" s="5">
        <v>1971</v>
      </c>
      <c r="H10" s="5" t="str">
        <f t="shared" si="0"/>
        <v>M 30-39</v>
      </c>
      <c r="I10" s="6">
        <v>3</v>
      </c>
      <c r="J10" s="7">
        <v>33.39</v>
      </c>
    </row>
    <row r="11" spans="1:10" ht="17.25" customHeight="1">
      <c r="A11" s="4">
        <v>4</v>
      </c>
      <c r="B11" s="5">
        <v>33</v>
      </c>
      <c r="C11" s="5" t="s">
        <v>28</v>
      </c>
      <c r="D11" s="5" t="s">
        <v>29</v>
      </c>
      <c r="E11" s="5" t="s">
        <v>30</v>
      </c>
      <c r="F11" s="5" t="s">
        <v>31</v>
      </c>
      <c r="G11" s="5">
        <v>1972</v>
      </c>
      <c r="H11" s="5" t="str">
        <f t="shared" si="0"/>
        <v>M 30-39</v>
      </c>
      <c r="I11" s="8">
        <v>4</v>
      </c>
      <c r="J11" s="7">
        <v>34.1</v>
      </c>
    </row>
    <row r="12" spans="1:10" ht="17.25" customHeight="1">
      <c r="A12" s="4">
        <v>5</v>
      </c>
      <c r="B12" s="5">
        <v>62</v>
      </c>
      <c r="C12" s="5" t="s">
        <v>32</v>
      </c>
      <c r="D12" s="5" t="s">
        <v>33</v>
      </c>
      <c r="E12" s="5" t="s">
        <v>34</v>
      </c>
      <c r="F12" s="5" t="s">
        <v>35</v>
      </c>
      <c r="G12" s="5">
        <v>1980</v>
      </c>
      <c r="H12" s="5" t="str">
        <f t="shared" si="0"/>
        <v>M 16-29</v>
      </c>
      <c r="I12" s="6">
        <v>1</v>
      </c>
      <c r="J12" s="7">
        <v>34.34</v>
      </c>
    </row>
    <row r="13" spans="1:10" ht="17.25" customHeight="1">
      <c r="A13" s="4">
        <v>6</v>
      </c>
      <c r="B13" s="5">
        <v>40</v>
      </c>
      <c r="C13" s="5" t="s">
        <v>36</v>
      </c>
      <c r="D13" s="5" t="s">
        <v>37</v>
      </c>
      <c r="E13" s="5" t="s">
        <v>38</v>
      </c>
      <c r="F13" s="5" t="s">
        <v>39</v>
      </c>
      <c r="G13" s="5">
        <v>1971</v>
      </c>
      <c r="H13" s="5" t="str">
        <f t="shared" si="0"/>
        <v>M 30-39</v>
      </c>
      <c r="I13" s="8">
        <v>5</v>
      </c>
      <c r="J13" s="7">
        <v>35.08</v>
      </c>
    </row>
    <row r="14" spans="1:10" ht="17.25" customHeight="1">
      <c r="A14" s="4">
        <v>7</v>
      </c>
      <c r="B14" s="5">
        <v>55</v>
      </c>
      <c r="C14" s="5" t="s">
        <v>40</v>
      </c>
      <c r="D14" s="5" t="s">
        <v>41</v>
      </c>
      <c r="E14" s="5" t="s">
        <v>42</v>
      </c>
      <c r="F14" s="5" t="s">
        <v>43</v>
      </c>
      <c r="G14" s="5">
        <v>1960</v>
      </c>
      <c r="H14" s="5" t="s">
        <v>44</v>
      </c>
      <c r="I14" s="6">
        <v>1</v>
      </c>
      <c r="J14" s="7">
        <v>35.35</v>
      </c>
    </row>
    <row r="15" spans="1:10" ht="17.25" customHeight="1">
      <c r="A15" s="4">
        <v>8</v>
      </c>
      <c r="B15" s="5">
        <v>27</v>
      </c>
      <c r="C15" s="5" t="s">
        <v>45</v>
      </c>
      <c r="D15" s="5" t="s">
        <v>46</v>
      </c>
      <c r="E15" s="5" t="s">
        <v>47</v>
      </c>
      <c r="F15" s="5" t="s">
        <v>48</v>
      </c>
      <c r="G15" s="5">
        <v>1975</v>
      </c>
      <c r="H15" s="5" t="str">
        <f>IF(G15&gt;=1977,"K 16-29",IF(G15&gt;=1961,"K 30-45","&gt;45"))</f>
        <v>K 30-45</v>
      </c>
      <c r="I15" s="6">
        <v>1</v>
      </c>
      <c r="J15" s="7">
        <v>35.37</v>
      </c>
    </row>
    <row r="16" spans="1:10" ht="17.25" customHeight="1">
      <c r="A16" s="4">
        <v>9</v>
      </c>
      <c r="B16" s="5">
        <v>42</v>
      </c>
      <c r="C16" s="5" t="s">
        <v>49</v>
      </c>
      <c r="D16" s="5" t="s">
        <v>50</v>
      </c>
      <c r="E16" s="5" t="s">
        <v>51</v>
      </c>
      <c r="F16" s="5" t="s">
        <v>51</v>
      </c>
      <c r="G16" s="5">
        <v>1970</v>
      </c>
      <c r="H16" s="5" t="str">
        <f>IF(G16&gt;=1977,"K 16-29",IF(G16&gt;=1961,"K 30-45","&gt;45"))</f>
        <v>K 30-45</v>
      </c>
      <c r="I16" s="6">
        <v>2</v>
      </c>
      <c r="J16" s="7">
        <v>35.41</v>
      </c>
    </row>
    <row r="17" spans="1:10" ht="17.25" customHeight="1">
      <c r="A17" s="4">
        <v>10</v>
      </c>
      <c r="B17" s="5">
        <v>65</v>
      </c>
      <c r="C17" s="5" t="s">
        <v>52</v>
      </c>
      <c r="D17" s="5" t="s">
        <v>25</v>
      </c>
      <c r="E17" s="5" t="s">
        <v>53</v>
      </c>
      <c r="F17" s="5" t="s">
        <v>54</v>
      </c>
      <c r="G17" s="5">
        <v>1959</v>
      </c>
      <c r="H17" s="5" t="s">
        <v>44</v>
      </c>
      <c r="I17" s="6">
        <v>2</v>
      </c>
      <c r="J17" s="7">
        <v>36.27</v>
      </c>
    </row>
    <row r="18" spans="1:10" ht="17.25" customHeight="1">
      <c r="A18" s="4">
        <v>11</v>
      </c>
      <c r="B18" s="5">
        <v>39</v>
      </c>
      <c r="C18" s="5" t="s">
        <v>55</v>
      </c>
      <c r="D18" s="5" t="s">
        <v>56</v>
      </c>
      <c r="E18" s="5" t="s">
        <v>57</v>
      </c>
      <c r="F18" s="5" t="s">
        <v>58</v>
      </c>
      <c r="G18" s="5">
        <v>1962</v>
      </c>
      <c r="H18" s="5" t="s">
        <v>44</v>
      </c>
      <c r="I18" s="6">
        <v>3</v>
      </c>
      <c r="J18" s="7">
        <v>37.16</v>
      </c>
    </row>
    <row r="19" spans="1:10" ht="17.25" customHeight="1">
      <c r="A19" s="4">
        <v>12</v>
      </c>
      <c r="B19" s="5">
        <v>15</v>
      </c>
      <c r="C19" s="5" t="s">
        <v>59</v>
      </c>
      <c r="D19" s="5" t="s">
        <v>60</v>
      </c>
      <c r="E19" s="5" t="s">
        <v>61</v>
      </c>
      <c r="F19" s="5" t="s">
        <v>62</v>
      </c>
      <c r="G19" s="5">
        <v>1953</v>
      </c>
      <c r="H19" s="5" t="s">
        <v>63</v>
      </c>
      <c r="I19" s="6">
        <v>1</v>
      </c>
      <c r="J19" s="7">
        <v>37.56</v>
      </c>
    </row>
    <row r="20" spans="1:10" ht="17.25" customHeight="1">
      <c r="A20" s="4">
        <v>13</v>
      </c>
      <c r="B20" s="5">
        <v>20</v>
      </c>
      <c r="C20" s="5" t="s">
        <v>64</v>
      </c>
      <c r="D20" s="5" t="s">
        <v>37</v>
      </c>
      <c r="E20" s="5" t="s">
        <v>65</v>
      </c>
      <c r="F20" s="5" t="s">
        <v>66</v>
      </c>
      <c r="G20" s="5">
        <v>1989</v>
      </c>
      <c r="H20" s="5" t="str">
        <f>IF(G20&gt;=1977,"M 16-29",IF(G20&gt;=1967,"M 30-39",IF(G20&gt;=57,"M 40-49",IF(G20&gt;=47,"M 50-59",IF(G20&gt;=37,"M 60-69","&gt;70")))))</f>
        <v>M 16-29</v>
      </c>
      <c r="I20" s="6">
        <v>2</v>
      </c>
      <c r="J20" s="7">
        <v>38.07</v>
      </c>
    </row>
    <row r="21" spans="1:10" ht="17.25" customHeight="1">
      <c r="A21" s="4">
        <v>14</v>
      </c>
      <c r="B21" s="5">
        <v>44</v>
      </c>
      <c r="C21" s="5" t="s">
        <v>67</v>
      </c>
      <c r="D21" s="5" t="s">
        <v>68</v>
      </c>
      <c r="E21" s="5" t="s">
        <v>69</v>
      </c>
      <c r="F21" s="5" t="s">
        <v>51</v>
      </c>
      <c r="G21" s="5">
        <v>1951</v>
      </c>
      <c r="H21" s="5" t="s">
        <v>63</v>
      </c>
      <c r="I21" s="6">
        <v>2</v>
      </c>
      <c r="J21" s="7">
        <v>38.19</v>
      </c>
    </row>
    <row r="22" spans="1:10" ht="17.25" customHeight="1">
      <c r="A22" s="4">
        <v>15</v>
      </c>
      <c r="B22" s="5">
        <v>22</v>
      </c>
      <c r="C22" s="5" t="s">
        <v>70</v>
      </c>
      <c r="D22" s="5" t="s">
        <v>71</v>
      </c>
      <c r="E22" s="5" t="s">
        <v>72</v>
      </c>
      <c r="F22" s="5" t="s">
        <v>66</v>
      </c>
      <c r="G22" s="5">
        <v>1958</v>
      </c>
      <c r="H22" s="5" t="s">
        <v>44</v>
      </c>
      <c r="I22" s="8">
        <v>4</v>
      </c>
      <c r="J22" s="7">
        <v>38.23</v>
      </c>
    </row>
    <row r="23" spans="1:10" ht="17.25" customHeight="1">
      <c r="A23" s="4">
        <v>16</v>
      </c>
      <c r="B23" s="5">
        <v>11</v>
      </c>
      <c r="C23" s="5" t="s">
        <v>73</v>
      </c>
      <c r="D23" s="5" t="s">
        <v>74</v>
      </c>
      <c r="E23" s="5" t="s">
        <v>75</v>
      </c>
      <c r="F23" s="5" t="s">
        <v>76</v>
      </c>
      <c r="G23" s="5">
        <v>1987</v>
      </c>
      <c r="H23" s="5" t="str">
        <f>IF(G23&gt;=1977,"M 16-29",IF(G23&gt;=1967,"M 30-39",IF(G23&gt;=57,"M 40-49",IF(G23&gt;=47,"M 50-59",IF(G23&gt;=37,"M 60-69","&gt;70")))))</f>
        <v>M 16-29</v>
      </c>
      <c r="I23" s="6">
        <v>3</v>
      </c>
      <c r="J23" s="7">
        <v>38.42</v>
      </c>
    </row>
    <row r="24" spans="1:10" ht="17.25" customHeight="1">
      <c r="A24" s="4">
        <v>17</v>
      </c>
      <c r="B24" s="5">
        <v>70</v>
      </c>
      <c r="C24" s="5" t="s">
        <v>77</v>
      </c>
      <c r="D24" s="5" t="s">
        <v>78</v>
      </c>
      <c r="E24" s="5" t="s">
        <v>79</v>
      </c>
      <c r="F24" s="5" t="s">
        <v>19</v>
      </c>
      <c r="G24" s="5">
        <v>1974</v>
      </c>
      <c r="H24" s="5" t="str">
        <f>IF(G24&gt;=1977,"M 16-29",IF(G24&gt;=1967,"M 30-39",IF(G24&gt;=57,"M 40-49",IF(G24&gt;=47,"M 50-59",IF(G24&gt;=37,"M 60-69","&gt;70")))))</f>
        <v>M 30-39</v>
      </c>
      <c r="I24" s="8">
        <v>6</v>
      </c>
      <c r="J24" s="7">
        <v>39.17</v>
      </c>
    </row>
    <row r="25" spans="1:10" ht="17.25" customHeight="1">
      <c r="A25" s="4">
        <v>18</v>
      </c>
      <c r="B25" s="5">
        <v>85</v>
      </c>
      <c r="C25" s="5" t="s">
        <v>80</v>
      </c>
      <c r="D25" s="5" t="s">
        <v>81</v>
      </c>
      <c r="E25" s="5" t="s">
        <v>82</v>
      </c>
      <c r="F25" s="5" t="s">
        <v>83</v>
      </c>
      <c r="G25" s="5">
        <v>1961</v>
      </c>
      <c r="H25" s="5" t="s">
        <v>44</v>
      </c>
      <c r="I25" s="8">
        <v>5</v>
      </c>
      <c r="J25" s="7">
        <v>39.2</v>
      </c>
    </row>
    <row r="26" spans="1:10" ht="17.25" customHeight="1">
      <c r="A26" s="4">
        <v>19</v>
      </c>
      <c r="B26" s="5">
        <v>92</v>
      </c>
      <c r="C26" s="5" t="s">
        <v>84</v>
      </c>
      <c r="D26" s="5" t="s">
        <v>25</v>
      </c>
      <c r="E26" s="5" t="s">
        <v>85</v>
      </c>
      <c r="F26" s="5" t="s">
        <v>86</v>
      </c>
      <c r="G26" s="5">
        <v>1971</v>
      </c>
      <c r="H26" s="5" t="str">
        <f>IF(G26&gt;=1977,"M 16-29",IF(G26&gt;=1967,"M 30-39",IF(G26&gt;=57,"M 40-49",IF(G26&gt;=47,"M 50-59",IF(G26&gt;=37,"M 60-69","&gt;70")))))</f>
        <v>M 30-39</v>
      </c>
      <c r="I26" s="8">
        <v>7</v>
      </c>
      <c r="J26" s="7">
        <v>39.32</v>
      </c>
    </row>
    <row r="27" spans="1:10" ht="17.25" customHeight="1">
      <c r="A27" s="4">
        <v>20</v>
      </c>
      <c r="B27" s="5">
        <v>21</v>
      </c>
      <c r="C27" s="5" t="s">
        <v>87</v>
      </c>
      <c r="D27" s="5" t="s">
        <v>33</v>
      </c>
      <c r="E27" s="5" t="s">
        <v>88</v>
      </c>
      <c r="F27" s="5" t="s">
        <v>35</v>
      </c>
      <c r="G27" s="5">
        <v>1989</v>
      </c>
      <c r="H27" s="5" t="str">
        <f>IF(G27&gt;=1977,"M 16-29",IF(G27&gt;=1967,"M 30-39",IF(G27&gt;=57,"M 40-49",IF(G27&gt;=47,"M 50-59",IF(G27&gt;=37,"M 60-69","&gt;70")))))</f>
        <v>M 16-29</v>
      </c>
      <c r="I27" s="8">
        <v>4</v>
      </c>
      <c r="J27" s="7">
        <v>39.4</v>
      </c>
    </row>
    <row r="28" spans="1:10" ht="17.25" customHeight="1">
      <c r="A28" s="4">
        <v>21</v>
      </c>
      <c r="B28" s="5">
        <v>90</v>
      </c>
      <c r="C28" s="5" t="s">
        <v>89</v>
      </c>
      <c r="D28" s="5" t="s">
        <v>60</v>
      </c>
      <c r="E28" s="5" t="s">
        <v>90</v>
      </c>
      <c r="F28" s="5" t="s">
        <v>91</v>
      </c>
      <c r="G28" s="5">
        <v>1955</v>
      </c>
      <c r="H28" s="5" t="s">
        <v>63</v>
      </c>
      <c r="I28" s="6">
        <v>3</v>
      </c>
      <c r="J28" s="7">
        <v>39.45</v>
      </c>
    </row>
    <row r="29" spans="1:10" ht="17.25" customHeight="1">
      <c r="A29" s="4">
        <v>22</v>
      </c>
      <c r="B29" s="5">
        <v>24</v>
      </c>
      <c r="C29" s="5" t="s">
        <v>92</v>
      </c>
      <c r="D29" s="5" t="s">
        <v>81</v>
      </c>
      <c r="E29" s="5" t="s">
        <v>93</v>
      </c>
      <c r="F29" s="5" t="s">
        <v>94</v>
      </c>
      <c r="G29" s="5">
        <v>1972</v>
      </c>
      <c r="H29" s="5" t="str">
        <f>IF(G29&gt;=1977,"M 16-29",IF(G29&gt;=1967,"M 30-39",IF(G29&gt;=57,"M 40-49",IF(G29&gt;=47,"M 50-59",IF(G29&gt;=37,"M 60-69","&gt;70")))))</f>
        <v>M 30-39</v>
      </c>
      <c r="I29" s="8">
        <v>8</v>
      </c>
      <c r="J29" s="7">
        <v>39.5</v>
      </c>
    </row>
    <row r="30" spans="1:10" ht="17.25" customHeight="1">
      <c r="A30" s="4">
        <v>23</v>
      </c>
      <c r="B30" s="5">
        <v>38</v>
      </c>
      <c r="C30" s="5" t="s">
        <v>95</v>
      </c>
      <c r="D30" s="5" t="s">
        <v>96</v>
      </c>
      <c r="E30" s="5" t="s">
        <v>97</v>
      </c>
      <c r="F30" s="5" t="s">
        <v>98</v>
      </c>
      <c r="G30" s="5">
        <v>1953</v>
      </c>
      <c r="H30" s="5" t="s">
        <v>63</v>
      </c>
      <c r="I30" s="8">
        <v>4</v>
      </c>
      <c r="J30" s="7">
        <v>39.59</v>
      </c>
    </row>
    <row r="31" spans="1:10" ht="17.25" customHeight="1">
      <c r="A31" s="4">
        <v>24</v>
      </c>
      <c r="B31" s="5">
        <v>66</v>
      </c>
      <c r="C31" s="5" t="s">
        <v>99</v>
      </c>
      <c r="D31" s="5" t="s">
        <v>25</v>
      </c>
      <c r="E31" s="5" t="s">
        <v>100</v>
      </c>
      <c r="F31" s="5" t="s">
        <v>19</v>
      </c>
      <c r="G31" s="5">
        <v>1965</v>
      </c>
      <c r="H31" s="5" t="s">
        <v>44</v>
      </c>
      <c r="I31" s="8">
        <v>6</v>
      </c>
      <c r="J31" s="7">
        <v>39.59</v>
      </c>
    </row>
    <row r="32" spans="1:10" ht="17.25" customHeight="1">
      <c r="A32" s="4">
        <v>25</v>
      </c>
      <c r="B32" s="5">
        <v>4</v>
      </c>
      <c r="C32" s="5" t="s">
        <v>101</v>
      </c>
      <c r="D32" s="5" t="s">
        <v>102</v>
      </c>
      <c r="E32" s="5" t="s">
        <v>103</v>
      </c>
      <c r="F32" s="5" t="s">
        <v>104</v>
      </c>
      <c r="G32" s="5">
        <v>1984</v>
      </c>
      <c r="H32" s="5" t="str">
        <f>IF(G32&gt;=1977,"M 16-29",IF(G32&gt;=1967,"M 30-39",IF(G32&gt;=57,"M 40-49",IF(G32&gt;=47,"M 50-59",IF(G32&gt;=37,"M 60-69","&gt;70")))))</f>
        <v>M 16-29</v>
      </c>
      <c r="I32" s="8">
        <v>5</v>
      </c>
      <c r="J32" s="7">
        <v>40.11</v>
      </c>
    </row>
    <row r="33" spans="1:10" ht="17.25" customHeight="1">
      <c r="A33" s="4">
        <v>26</v>
      </c>
      <c r="B33" s="5">
        <v>10</v>
      </c>
      <c r="C33" s="5" t="s">
        <v>105</v>
      </c>
      <c r="D33" s="5" t="s">
        <v>78</v>
      </c>
      <c r="E33" s="5" t="s">
        <v>106</v>
      </c>
      <c r="F33" s="5" t="s">
        <v>107</v>
      </c>
      <c r="G33" s="5">
        <v>1966</v>
      </c>
      <c r="H33" s="5" t="s">
        <v>44</v>
      </c>
      <c r="I33" s="8">
        <v>7</v>
      </c>
      <c r="J33" s="7">
        <v>40.21</v>
      </c>
    </row>
    <row r="34" spans="1:10" ht="17.25" customHeight="1">
      <c r="A34" s="4">
        <v>27</v>
      </c>
      <c r="B34" s="5">
        <v>19</v>
      </c>
      <c r="C34" s="5" t="s">
        <v>108</v>
      </c>
      <c r="D34" s="5" t="s">
        <v>29</v>
      </c>
      <c r="E34" s="5" t="s">
        <v>109</v>
      </c>
      <c r="F34" s="5" t="s">
        <v>19</v>
      </c>
      <c r="G34" s="5">
        <v>1966</v>
      </c>
      <c r="H34" s="5" t="s">
        <v>44</v>
      </c>
      <c r="I34" s="8">
        <v>8</v>
      </c>
      <c r="J34" s="7">
        <v>40.22</v>
      </c>
    </row>
    <row r="35" spans="1:10" ht="17.25" customHeight="1">
      <c r="A35" s="4">
        <v>28</v>
      </c>
      <c r="B35" s="5">
        <v>29</v>
      </c>
      <c r="C35" s="5" t="s">
        <v>110</v>
      </c>
      <c r="D35" s="5" t="s">
        <v>111</v>
      </c>
      <c r="E35" s="5" t="s">
        <v>112</v>
      </c>
      <c r="F35" s="5" t="s">
        <v>113</v>
      </c>
      <c r="G35" s="5">
        <v>1986</v>
      </c>
      <c r="H35" s="5" t="str">
        <f>IF(G35&gt;=1977,"M 16-29",IF(G35&gt;=1967,"M 30-39",IF(G35&gt;=57,"M 40-49",IF(G35&gt;=47,"M 50-59",IF(G35&gt;=37,"M 60-69","&gt;70")))))</f>
        <v>M 16-29</v>
      </c>
      <c r="I35" s="8">
        <v>6</v>
      </c>
      <c r="J35" s="7">
        <v>40.29</v>
      </c>
    </row>
    <row r="36" spans="1:10" ht="17.25" customHeight="1">
      <c r="A36" s="4">
        <v>29</v>
      </c>
      <c r="B36" s="5">
        <v>75</v>
      </c>
      <c r="C36" s="5" t="s">
        <v>114</v>
      </c>
      <c r="D36" s="5" t="s">
        <v>115</v>
      </c>
      <c r="E36" s="5" t="s">
        <v>116</v>
      </c>
      <c r="F36" s="5" t="s">
        <v>19</v>
      </c>
      <c r="G36" s="5">
        <v>1987</v>
      </c>
      <c r="H36" s="5" t="str">
        <f>IF(G36&gt;=1977,"M 16-29",IF(G36&gt;=1967,"M 30-39",IF(G36&gt;=57,"M 40-49",IF(G36&gt;=47,"M 50-59",IF(G36&gt;=37,"M 60-69","&gt;70")))))</f>
        <v>M 16-29</v>
      </c>
      <c r="I36" s="8">
        <v>7</v>
      </c>
      <c r="J36" s="7">
        <v>40.37</v>
      </c>
    </row>
    <row r="37" spans="1:10" ht="17.25" customHeight="1">
      <c r="A37" s="4">
        <v>30</v>
      </c>
      <c r="B37" s="5">
        <v>63</v>
      </c>
      <c r="C37" s="5" t="s">
        <v>117</v>
      </c>
      <c r="D37" s="5" t="s">
        <v>118</v>
      </c>
      <c r="E37" s="5" t="s">
        <v>119</v>
      </c>
      <c r="F37" s="5" t="s">
        <v>120</v>
      </c>
      <c r="G37" s="5">
        <v>1964</v>
      </c>
      <c r="H37" s="5" t="s">
        <v>44</v>
      </c>
      <c r="I37" s="8">
        <v>9</v>
      </c>
      <c r="J37" s="7">
        <v>40.39</v>
      </c>
    </row>
    <row r="38" spans="1:10" ht="17.25" customHeight="1">
      <c r="A38" s="4">
        <v>31</v>
      </c>
      <c r="B38" s="5">
        <v>34</v>
      </c>
      <c r="C38" s="5" t="s">
        <v>121</v>
      </c>
      <c r="D38" s="5" t="s">
        <v>122</v>
      </c>
      <c r="E38" s="5" t="s">
        <v>123</v>
      </c>
      <c r="F38" s="5" t="s">
        <v>31</v>
      </c>
      <c r="G38" s="5">
        <v>1950</v>
      </c>
      <c r="H38" s="5" t="s">
        <v>63</v>
      </c>
      <c r="I38" s="8">
        <v>5</v>
      </c>
      <c r="J38" s="7">
        <v>40.42</v>
      </c>
    </row>
    <row r="39" spans="1:10" ht="17.25" customHeight="1">
      <c r="A39" s="4">
        <v>32</v>
      </c>
      <c r="B39" s="5">
        <v>87</v>
      </c>
      <c r="C39" s="5" t="s">
        <v>124</v>
      </c>
      <c r="D39" s="5" t="s">
        <v>125</v>
      </c>
      <c r="E39" s="5" t="s">
        <v>126</v>
      </c>
      <c r="F39" s="5" t="s">
        <v>127</v>
      </c>
      <c r="G39" s="5">
        <v>1979</v>
      </c>
      <c r="H39" s="5" t="str">
        <f>IF(G39&gt;=1977,"M 16-29",IF(G39&gt;=1967,"M 30-39",IF(G39&gt;=57,"M 40-49",IF(G39&gt;=47,"M 50-59",IF(G39&gt;=37,"M 60-69","&gt;70")))))</f>
        <v>M 16-29</v>
      </c>
      <c r="I39" s="8">
        <v>8</v>
      </c>
      <c r="J39" s="7">
        <v>40.51</v>
      </c>
    </row>
    <row r="40" spans="1:10" ht="17.25" customHeight="1">
      <c r="A40" s="4">
        <v>33</v>
      </c>
      <c r="B40" s="5">
        <v>18</v>
      </c>
      <c r="C40" s="5" t="s">
        <v>128</v>
      </c>
      <c r="D40" s="5" t="s">
        <v>129</v>
      </c>
      <c r="E40" s="5" t="s">
        <v>130</v>
      </c>
      <c r="F40" s="5" t="s">
        <v>66</v>
      </c>
      <c r="G40" s="5">
        <v>1989</v>
      </c>
      <c r="H40" s="5" t="str">
        <f>IF(G40&gt;=1977,"M 16-29",IF(G40&gt;=1967,"M 30-39",IF(G40&gt;=57,"M 40-49",IF(G40&gt;=47,"M 50-59",IF(G40&gt;=37,"M 60-69","&gt;70")))))</f>
        <v>M 16-29</v>
      </c>
      <c r="I40" s="8">
        <v>9</v>
      </c>
      <c r="J40" s="7">
        <v>41.11</v>
      </c>
    </row>
    <row r="41" spans="1:10" ht="17.25" customHeight="1">
      <c r="A41" s="4">
        <v>34</v>
      </c>
      <c r="B41" s="5">
        <v>6</v>
      </c>
      <c r="C41" s="5" t="s">
        <v>131</v>
      </c>
      <c r="D41" s="5" t="s">
        <v>37</v>
      </c>
      <c r="E41" s="5" t="s">
        <v>132</v>
      </c>
      <c r="F41" s="5" t="s">
        <v>31</v>
      </c>
      <c r="G41" s="5">
        <v>1976</v>
      </c>
      <c r="H41" s="5" t="str">
        <f>IF(G41&gt;=1977,"M 16-29",IF(G41&gt;=1967,"M 30-39",IF(G41&gt;=57,"M 40-49",IF(G41&gt;=47,"M 50-59",IF(G41&gt;=37,"M 60-69","&gt;70")))))</f>
        <v>M 30-39</v>
      </c>
      <c r="I41" s="8">
        <v>9</v>
      </c>
      <c r="J41" s="7">
        <v>41.16</v>
      </c>
    </row>
    <row r="42" spans="1:10" ht="17.25" customHeight="1">
      <c r="A42" s="4">
        <v>35</v>
      </c>
      <c r="B42" s="5">
        <v>72</v>
      </c>
      <c r="C42" s="5" t="s">
        <v>133</v>
      </c>
      <c r="D42" s="5" t="s">
        <v>125</v>
      </c>
      <c r="E42" s="5" t="s">
        <v>134</v>
      </c>
      <c r="F42" s="5" t="s">
        <v>19</v>
      </c>
      <c r="G42" s="5">
        <v>1979</v>
      </c>
      <c r="H42" s="5" t="str">
        <f>IF(G42&gt;=1977,"M 16-29",IF(G42&gt;=1967,"M 30-39",IF(G42&gt;=57,"M 40-49",IF(G42&gt;=47,"M 50-59",IF(G42&gt;=37,"M 60-69","&gt;70")))))</f>
        <v>M 16-29</v>
      </c>
      <c r="I42" s="8">
        <v>10</v>
      </c>
      <c r="J42" s="7">
        <v>41.18</v>
      </c>
    </row>
    <row r="43" spans="1:10" ht="17.25" customHeight="1">
      <c r="A43" s="4">
        <v>36</v>
      </c>
      <c r="B43" s="5">
        <v>51</v>
      </c>
      <c r="C43" s="5" t="s">
        <v>135</v>
      </c>
      <c r="D43" s="5" t="s">
        <v>136</v>
      </c>
      <c r="E43" s="5" t="s">
        <v>137</v>
      </c>
      <c r="F43" s="5" t="s">
        <v>19</v>
      </c>
      <c r="G43" s="5">
        <v>1958</v>
      </c>
      <c r="H43" s="5" t="s">
        <v>44</v>
      </c>
      <c r="I43" s="8">
        <v>10</v>
      </c>
      <c r="J43" s="7">
        <v>41.19</v>
      </c>
    </row>
    <row r="44" spans="1:10" ht="17.25" customHeight="1">
      <c r="A44" s="4">
        <v>37</v>
      </c>
      <c r="B44" s="5">
        <v>30</v>
      </c>
      <c r="C44" s="5" t="s">
        <v>110</v>
      </c>
      <c r="D44" s="5" t="s">
        <v>138</v>
      </c>
      <c r="E44" s="5" t="s">
        <v>112</v>
      </c>
      <c r="F44" s="5" t="s">
        <v>113</v>
      </c>
      <c r="G44" s="5">
        <v>1988</v>
      </c>
      <c r="H44" s="5" t="str">
        <f>IF(G44&gt;=1977,"M 16-29",IF(G44&gt;=1967,"M 30-39",IF(G44&gt;=57,"M 40-49",IF(G44&gt;=47,"M 50-59",IF(G44&gt;=37,"M 60-69","&gt;70")))))</f>
        <v>M 16-29</v>
      </c>
      <c r="I44" s="8">
        <v>11</v>
      </c>
      <c r="J44" s="7">
        <v>41.22</v>
      </c>
    </row>
    <row r="45" spans="1:10" ht="17.25" customHeight="1">
      <c r="A45" s="4">
        <v>38</v>
      </c>
      <c r="B45" s="5">
        <v>73</v>
      </c>
      <c r="C45" s="5" t="s">
        <v>139</v>
      </c>
      <c r="D45" s="5" t="s">
        <v>125</v>
      </c>
      <c r="E45" s="5" t="s">
        <v>140</v>
      </c>
      <c r="F45" s="5" t="s">
        <v>19</v>
      </c>
      <c r="G45" s="5">
        <v>1969</v>
      </c>
      <c r="H45" s="5" t="str">
        <f>IF(G45&gt;=1977,"M 16-29",IF(G45&gt;=1967,"M 30-39",IF(G45&gt;=57,"M 40-49",IF(G45&gt;=47,"M 50-59",IF(G45&gt;=37,"M 60-69","&gt;70")))))</f>
        <v>M 30-39</v>
      </c>
      <c r="I45" s="8">
        <v>10</v>
      </c>
      <c r="J45" s="7">
        <v>41.28</v>
      </c>
    </row>
    <row r="46" spans="1:10" ht="17.25" customHeight="1">
      <c r="A46" s="4">
        <v>39</v>
      </c>
      <c r="B46" s="5">
        <v>60</v>
      </c>
      <c r="C46" s="5" t="s">
        <v>141</v>
      </c>
      <c r="D46" s="5" t="s">
        <v>142</v>
      </c>
      <c r="E46" s="5" t="s">
        <v>143</v>
      </c>
      <c r="F46" s="5" t="s">
        <v>54</v>
      </c>
      <c r="G46" s="5">
        <v>1954</v>
      </c>
      <c r="H46" s="5" t="s">
        <v>63</v>
      </c>
      <c r="I46" s="8">
        <v>6</v>
      </c>
      <c r="J46" s="7">
        <v>41.29</v>
      </c>
    </row>
    <row r="47" spans="1:10" ht="17.25" customHeight="1">
      <c r="A47" s="4">
        <v>40</v>
      </c>
      <c r="B47" s="5">
        <v>48</v>
      </c>
      <c r="C47" s="5" t="s">
        <v>144</v>
      </c>
      <c r="D47" s="5" t="s">
        <v>56</v>
      </c>
      <c r="E47" s="5" t="s">
        <v>145</v>
      </c>
      <c r="F47" s="5" t="s">
        <v>19</v>
      </c>
      <c r="G47" s="5">
        <v>1960</v>
      </c>
      <c r="H47" s="5" t="s">
        <v>44</v>
      </c>
      <c r="I47" s="8">
        <v>11</v>
      </c>
      <c r="J47" s="7">
        <v>41.29</v>
      </c>
    </row>
    <row r="48" spans="1:10" ht="17.25" customHeight="1">
      <c r="A48" s="4">
        <v>41</v>
      </c>
      <c r="B48" s="5">
        <v>13</v>
      </c>
      <c r="C48" s="5" t="s">
        <v>146</v>
      </c>
      <c r="D48" s="5" t="s">
        <v>147</v>
      </c>
      <c r="E48" s="5" t="s">
        <v>148</v>
      </c>
      <c r="F48" s="5" t="s">
        <v>149</v>
      </c>
      <c r="G48" s="5">
        <v>1988</v>
      </c>
      <c r="H48" s="5" t="str">
        <f>IF(G48&gt;=1977,"M 16-29",IF(G48&gt;=1967,"M 30-39",IF(G48&gt;=57,"M 40-49",IF(G48&gt;=47,"M 50-59",IF(G48&gt;=37,"M 60-69","&gt;70")))))</f>
        <v>M 16-29</v>
      </c>
      <c r="I48" s="8">
        <v>12</v>
      </c>
      <c r="J48" s="7">
        <v>41.4</v>
      </c>
    </row>
    <row r="49" spans="1:10" ht="17.25" customHeight="1">
      <c r="A49" s="4">
        <v>42</v>
      </c>
      <c r="B49" s="5">
        <v>35</v>
      </c>
      <c r="C49" s="5" t="s">
        <v>150</v>
      </c>
      <c r="D49" s="5" t="s">
        <v>151</v>
      </c>
      <c r="E49" s="5" t="s">
        <v>152</v>
      </c>
      <c r="F49" s="5" t="s">
        <v>51</v>
      </c>
      <c r="G49" s="5">
        <v>1990</v>
      </c>
      <c r="H49" s="5" t="str">
        <f>IF(G49&gt;=1977,"M 16-29",IF(G49&gt;=1967,"M 30-39",IF(G49&gt;=57,"M 40-49",IF(G49&gt;=47,"M 50-59",IF(G49&gt;=37,"M 60-69","&gt;70")))))</f>
        <v>M 16-29</v>
      </c>
      <c r="I49" s="8">
        <v>13</v>
      </c>
      <c r="J49" s="7">
        <v>41.53</v>
      </c>
    </row>
    <row r="50" spans="1:10" ht="17.25" customHeight="1">
      <c r="A50" s="4">
        <v>43</v>
      </c>
      <c r="B50" s="5">
        <v>26</v>
      </c>
      <c r="C50" s="5" t="s">
        <v>153</v>
      </c>
      <c r="D50" s="5" t="s">
        <v>154</v>
      </c>
      <c r="E50" s="5" t="s">
        <v>155</v>
      </c>
      <c r="F50" s="5" t="s">
        <v>156</v>
      </c>
      <c r="G50" s="5">
        <v>1944</v>
      </c>
      <c r="H50" s="5" t="s">
        <v>157</v>
      </c>
      <c r="I50" s="6">
        <v>1</v>
      </c>
      <c r="J50" s="7">
        <v>41.58</v>
      </c>
    </row>
    <row r="51" spans="1:10" ht="17.25" customHeight="1">
      <c r="A51" s="4">
        <v>44</v>
      </c>
      <c r="B51" s="5">
        <v>25</v>
      </c>
      <c r="C51" s="5" t="s">
        <v>158</v>
      </c>
      <c r="D51" s="5" t="s">
        <v>159</v>
      </c>
      <c r="E51" s="5" t="s">
        <v>160</v>
      </c>
      <c r="F51" s="5" t="s">
        <v>113</v>
      </c>
      <c r="G51" s="5">
        <v>1983</v>
      </c>
      <c r="H51" s="5" t="str">
        <f>IF(G51&gt;=1977,"K 16-29",IF(G51&gt;=1961,"K 30-45","&gt;45"))</f>
        <v>K 16-29</v>
      </c>
      <c r="I51" s="6">
        <v>1</v>
      </c>
      <c r="J51" s="7">
        <v>41.58</v>
      </c>
    </row>
    <row r="52" spans="1:10" ht="17.25" customHeight="1">
      <c r="A52" s="4">
        <v>45</v>
      </c>
      <c r="B52" s="5">
        <v>80</v>
      </c>
      <c r="C52" s="5" t="s">
        <v>161</v>
      </c>
      <c r="D52" s="5" t="s">
        <v>142</v>
      </c>
      <c r="E52" s="5" t="s">
        <v>162</v>
      </c>
      <c r="F52" s="5" t="s">
        <v>19</v>
      </c>
      <c r="G52" s="5">
        <v>1962</v>
      </c>
      <c r="H52" s="5" t="s">
        <v>44</v>
      </c>
      <c r="I52" s="8">
        <v>12</v>
      </c>
      <c r="J52" s="7">
        <v>41.59</v>
      </c>
    </row>
    <row r="53" spans="1:10" ht="17.25" customHeight="1">
      <c r="A53" s="4">
        <v>46</v>
      </c>
      <c r="B53" s="5">
        <v>78</v>
      </c>
      <c r="C53" s="5" t="s">
        <v>163</v>
      </c>
      <c r="D53" s="5" t="s">
        <v>21</v>
      </c>
      <c r="E53" s="5" t="s">
        <v>164</v>
      </c>
      <c r="F53" s="5" t="s">
        <v>19</v>
      </c>
      <c r="G53" s="5">
        <v>1976</v>
      </c>
      <c r="H53" s="5" t="str">
        <f>IF(G53&gt;=1977,"M 16-29",IF(G53&gt;=1967,"M 30-39",IF(G53&gt;=57,"M 40-49",IF(G53&gt;=47,"M 50-59",IF(G53&gt;=37,"M 60-69","&gt;70")))))</f>
        <v>M 30-39</v>
      </c>
      <c r="I53" s="8">
        <v>11</v>
      </c>
      <c r="J53" s="7">
        <v>42.04</v>
      </c>
    </row>
    <row r="54" spans="1:10" ht="17.25" customHeight="1">
      <c r="A54" s="4">
        <v>47</v>
      </c>
      <c r="B54" s="5">
        <v>74</v>
      </c>
      <c r="C54" s="5" t="s">
        <v>165</v>
      </c>
      <c r="D54" s="5" t="s">
        <v>166</v>
      </c>
      <c r="E54" s="5" t="s">
        <v>167</v>
      </c>
      <c r="F54" s="5" t="s">
        <v>19</v>
      </c>
      <c r="G54" s="5">
        <v>1988</v>
      </c>
      <c r="H54" s="5" t="str">
        <f>IF(G54&gt;=1977,"M 16-29",IF(G54&gt;=1967,"M 30-39",IF(G54&gt;=57,"M 40-49",IF(G54&gt;=47,"M 50-59",IF(G54&gt;=37,"M 60-69","&gt;70")))))</f>
        <v>M 16-29</v>
      </c>
      <c r="I54" s="8">
        <v>14</v>
      </c>
      <c r="J54" s="7">
        <v>42.13</v>
      </c>
    </row>
    <row r="55" spans="1:10" ht="17.25" customHeight="1">
      <c r="A55" s="4">
        <v>48</v>
      </c>
      <c r="B55" s="5">
        <v>2</v>
      </c>
      <c r="C55" s="5" t="s">
        <v>168</v>
      </c>
      <c r="D55" s="5" t="s">
        <v>169</v>
      </c>
      <c r="E55" s="5" t="s">
        <v>170</v>
      </c>
      <c r="F55" s="5" t="s">
        <v>171</v>
      </c>
      <c r="G55" s="5">
        <v>1957</v>
      </c>
      <c r="H55" s="5" t="s">
        <v>44</v>
      </c>
      <c r="I55" s="8">
        <v>13</v>
      </c>
      <c r="J55" s="7">
        <v>43.28</v>
      </c>
    </row>
    <row r="56" spans="1:10" ht="17.25" customHeight="1">
      <c r="A56" s="4">
        <v>49</v>
      </c>
      <c r="B56" s="5">
        <v>14</v>
      </c>
      <c r="C56" s="5" t="s">
        <v>172</v>
      </c>
      <c r="D56" s="5" t="s">
        <v>129</v>
      </c>
      <c r="E56" s="5" t="s">
        <v>173</v>
      </c>
      <c r="F56" s="5" t="s">
        <v>149</v>
      </c>
      <c r="G56" s="5">
        <v>1988</v>
      </c>
      <c r="H56" s="5" t="str">
        <f>IF(G56&gt;=1977,"M 16-29",IF(G56&gt;=1967,"M 30-39",IF(G56&gt;=57,"M 40-49",IF(G56&gt;=47,"M 50-59",IF(G56&gt;=37,"M 60-69","&gt;70")))))</f>
        <v>M 16-29</v>
      </c>
      <c r="I56" s="8">
        <v>15</v>
      </c>
      <c r="J56" s="7">
        <v>43.28</v>
      </c>
    </row>
    <row r="57" spans="1:10" ht="17.25" customHeight="1">
      <c r="A57" s="4">
        <v>50</v>
      </c>
      <c r="B57" s="5">
        <v>86</v>
      </c>
      <c r="C57" s="5" t="s">
        <v>174</v>
      </c>
      <c r="D57" s="5" t="s">
        <v>175</v>
      </c>
      <c r="E57" s="5" t="s">
        <v>176</v>
      </c>
      <c r="F57" s="5" t="s">
        <v>127</v>
      </c>
      <c r="G57" s="5">
        <v>1971</v>
      </c>
      <c r="H57" s="5" t="str">
        <f>IF(G57&gt;=1977,"K 16-29",IF(G57&gt;=1961,"K 30-45","&gt;45"))</f>
        <v>K 30-45</v>
      </c>
      <c r="I57" s="6">
        <v>3</v>
      </c>
      <c r="J57" s="7">
        <v>43.37</v>
      </c>
    </row>
    <row r="58" spans="1:10" ht="17.25" customHeight="1">
      <c r="A58" s="4">
        <v>51</v>
      </c>
      <c r="B58" s="5">
        <v>71</v>
      </c>
      <c r="C58" s="5" t="s">
        <v>177</v>
      </c>
      <c r="D58" s="5" t="s">
        <v>169</v>
      </c>
      <c r="E58" s="5" t="s">
        <v>178</v>
      </c>
      <c r="F58" s="5" t="s">
        <v>179</v>
      </c>
      <c r="G58" s="5">
        <v>1968</v>
      </c>
      <c r="H58" s="5" t="str">
        <f>IF(G58&gt;=1977,"M 16-29",IF(G58&gt;=1967,"M 30-39",IF(G58&gt;=57,"M 40-49",IF(G58&gt;=47,"M 50-59",IF(G58&gt;=37,"M 60-69","&gt;70")))))</f>
        <v>M 30-39</v>
      </c>
      <c r="I58" s="8">
        <v>12</v>
      </c>
      <c r="J58" s="7">
        <v>43.37</v>
      </c>
    </row>
    <row r="59" spans="1:10" ht="17.25" customHeight="1">
      <c r="A59" s="4">
        <v>52</v>
      </c>
      <c r="B59" s="5">
        <v>31</v>
      </c>
      <c r="C59" s="5" t="s">
        <v>180</v>
      </c>
      <c r="D59" s="5" t="s">
        <v>111</v>
      </c>
      <c r="E59" s="5" t="s">
        <v>181</v>
      </c>
      <c r="F59" s="5" t="s">
        <v>113</v>
      </c>
      <c r="G59" s="5">
        <v>1988</v>
      </c>
      <c r="H59" s="5" t="str">
        <f>IF(G59&gt;=1977,"M 16-29",IF(G59&gt;=1967,"M 30-39",IF(G59&gt;=57,"M 40-49",IF(G59&gt;=47,"M 50-59",IF(G59&gt;=37,"M 60-69","&gt;70")))))</f>
        <v>M 16-29</v>
      </c>
      <c r="I59" s="8">
        <v>16</v>
      </c>
      <c r="J59" s="7">
        <v>43.48</v>
      </c>
    </row>
    <row r="60" spans="1:10" ht="17.25" customHeight="1">
      <c r="A60" s="4">
        <v>53</v>
      </c>
      <c r="B60" s="5">
        <v>1</v>
      </c>
      <c r="C60" s="5" t="s">
        <v>182</v>
      </c>
      <c r="D60" s="5" t="s">
        <v>183</v>
      </c>
      <c r="E60" s="5" t="s">
        <v>184</v>
      </c>
      <c r="F60" s="5" t="s">
        <v>185</v>
      </c>
      <c r="G60" s="5">
        <v>1981</v>
      </c>
      <c r="H60" s="5" t="str">
        <f>IF(G60&gt;=1977,"K 16-29",IF(G60&gt;=1961,"K 30-45","&gt;45"))</f>
        <v>K 16-29</v>
      </c>
      <c r="I60" s="6">
        <v>2</v>
      </c>
      <c r="J60" s="7">
        <v>43.57</v>
      </c>
    </row>
    <row r="61" spans="1:10" ht="17.25" customHeight="1">
      <c r="A61" s="4">
        <v>54</v>
      </c>
      <c r="B61" s="5">
        <v>5</v>
      </c>
      <c r="C61" s="5" t="s">
        <v>186</v>
      </c>
      <c r="D61" s="5" t="s">
        <v>187</v>
      </c>
      <c r="E61" s="5" t="s">
        <v>188</v>
      </c>
      <c r="F61" s="5" t="s">
        <v>31</v>
      </c>
      <c r="G61" s="5">
        <v>1965</v>
      </c>
      <c r="H61" s="5" t="s">
        <v>44</v>
      </c>
      <c r="I61" s="8">
        <v>14</v>
      </c>
      <c r="J61" s="7">
        <v>44</v>
      </c>
    </row>
    <row r="62" spans="1:10" ht="17.25" customHeight="1">
      <c r="A62" s="4">
        <v>55</v>
      </c>
      <c r="B62" s="5">
        <v>36</v>
      </c>
      <c r="C62" s="5" t="s">
        <v>189</v>
      </c>
      <c r="D62" s="5" t="s">
        <v>111</v>
      </c>
      <c r="E62" s="5" t="s">
        <v>190</v>
      </c>
      <c r="F62" s="5" t="s">
        <v>51</v>
      </c>
      <c r="G62" s="5">
        <v>1982</v>
      </c>
      <c r="H62" s="5" t="str">
        <f>IF(G62&gt;=1977,"M 16-29",IF(G62&gt;=1967,"M 30-39",IF(G62&gt;=57,"M 40-49",IF(G62&gt;=47,"M 50-59",IF(G62&gt;=37,"M 60-69","&gt;70")))))</f>
        <v>M 16-29</v>
      </c>
      <c r="I62" s="8">
        <v>17</v>
      </c>
      <c r="J62" s="7">
        <v>44.19</v>
      </c>
    </row>
    <row r="63" spans="1:10" ht="17.25" customHeight="1">
      <c r="A63" s="4">
        <v>56</v>
      </c>
      <c r="B63" s="5">
        <v>67</v>
      </c>
      <c r="C63" s="5" t="s">
        <v>191</v>
      </c>
      <c r="D63" s="5" t="s">
        <v>71</v>
      </c>
      <c r="E63" s="5" t="s">
        <v>192</v>
      </c>
      <c r="F63" s="5" t="s">
        <v>19</v>
      </c>
      <c r="G63" s="5">
        <v>1947</v>
      </c>
      <c r="H63" s="5" t="s">
        <v>63</v>
      </c>
      <c r="I63" s="8">
        <v>7</v>
      </c>
      <c r="J63" s="7">
        <v>45.1</v>
      </c>
    </row>
    <row r="64" spans="1:10" ht="17.25" customHeight="1">
      <c r="A64" s="4">
        <v>57</v>
      </c>
      <c r="B64" s="5">
        <v>58</v>
      </c>
      <c r="C64" s="5" t="s">
        <v>193</v>
      </c>
      <c r="D64" s="5" t="s">
        <v>194</v>
      </c>
      <c r="E64" s="5" t="s">
        <v>195</v>
      </c>
      <c r="F64" s="5" t="s">
        <v>54</v>
      </c>
      <c r="G64" s="5">
        <v>1953</v>
      </c>
      <c r="H64" s="5" t="s">
        <v>63</v>
      </c>
      <c r="I64" s="8">
        <v>8</v>
      </c>
      <c r="J64" s="7">
        <v>45.15</v>
      </c>
    </row>
    <row r="65" spans="1:10" ht="17.25" customHeight="1">
      <c r="A65" s="4">
        <v>58</v>
      </c>
      <c r="B65" s="5">
        <v>82</v>
      </c>
      <c r="C65" s="5" t="s">
        <v>196</v>
      </c>
      <c r="D65" s="5" t="s">
        <v>142</v>
      </c>
      <c r="E65" s="5" t="s">
        <v>197</v>
      </c>
      <c r="F65" s="5" t="s">
        <v>149</v>
      </c>
      <c r="G65" s="5">
        <v>1969</v>
      </c>
      <c r="H65" s="5" t="str">
        <f>IF(G65&gt;=1977,"M 16-29",IF(G65&gt;=1967,"M 30-39",IF(G65&gt;=57,"M 40-49",IF(G65&gt;=47,"M 50-59",IF(G65&gt;=37,"M 60-69","&gt;70")))))</f>
        <v>M 30-39</v>
      </c>
      <c r="I65" s="8">
        <v>13</v>
      </c>
      <c r="J65" s="7">
        <v>45.33</v>
      </c>
    </row>
    <row r="66" spans="1:10" ht="17.25" customHeight="1">
      <c r="A66" s="4">
        <v>59</v>
      </c>
      <c r="B66" s="5">
        <v>47</v>
      </c>
      <c r="C66" s="5" t="s">
        <v>198</v>
      </c>
      <c r="D66" s="5" t="s">
        <v>199</v>
      </c>
      <c r="E66" s="5" t="s">
        <v>200</v>
      </c>
      <c r="F66" s="5" t="s">
        <v>54</v>
      </c>
      <c r="G66" s="5">
        <v>1950</v>
      </c>
      <c r="H66" s="5" t="s">
        <v>63</v>
      </c>
      <c r="I66" s="8">
        <v>9</v>
      </c>
      <c r="J66" s="7">
        <v>45.51</v>
      </c>
    </row>
    <row r="67" spans="1:10" ht="17.25" customHeight="1">
      <c r="A67" s="4">
        <v>60</v>
      </c>
      <c r="B67" s="5">
        <v>61</v>
      </c>
      <c r="C67" s="5" t="s">
        <v>201</v>
      </c>
      <c r="D67" s="5" t="s">
        <v>60</v>
      </c>
      <c r="E67" s="5" t="s">
        <v>202</v>
      </c>
      <c r="F67" s="5" t="s">
        <v>94</v>
      </c>
      <c r="G67" s="5">
        <v>1958</v>
      </c>
      <c r="H67" s="5" t="s">
        <v>44</v>
      </c>
      <c r="I67" s="8">
        <v>15</v>
      </c>
      <c r="J67" s="7">
        <v>45.51</v>
      </c>
    </row>
    <row r="68" spans="1:10" ht="17.25" customHeight="1">
      <c r="A68" s="4">
        <v>61</v>
      </c>
      <c r="B68" s="5">
        <v>32</v>
      </c>
      <c r="C68" s="5" t="s">
        <v>203</v>
      </c>
      <c r="D68" s="5" t="s">
        <v>204</v>
      </c>
      <c r="E68" s="5" t="s">
        <v>205</v>
      </c>
      <c r="F68" s="5" t="s">
        <v>107</v>
      </c>
      <c r="G68" s="5">
        <v>1989</v>
      </c>
      <c r="H68" s="5" t="str">
        <f>IF(G68&gt;=1977,"M 16-29",IF(G68&gt;=1967,"M 30-39",IF(G68&gt;=57,"M 40-49",IF(G68&gt;=47,"M 50-59",IF(G68&gt;=37,"M 60-69","&gt;70")))))</f>
        <v>M 16-29</v>
      </c>
      <c r="I68" s="8">
        <v>18</v>
      </c>
      <c r="J68" s="7">
        <v>46.1</v>
      </c>
    </row>
    <row r="69" spans="1:10" ht="17.25" customHeight="1">
      <c r="A69" s="4">
        <v>62</v>
      </c>
      <c r="B69" s="5">
        <v>37</v>
      </c>
      <c r="C69" s="5" t="s">
        <v>206</v>
      </c>
      <c r="D69" s="5" t="s">
        <v>111</v>
      </c>
      <c r="E69" s="5" t="s">
        <v>207</v>
      </c>
      <c r="F69" s="5" t="s">
        <v>51</v>
      </c>
      <c r="G69" s="5">
        <v>1965</v>
      </c>
      <c r="H69" s="5" t="s">
        <v>44</v>
      </c>
      <c r="I69" s="8">
        <v>16</v>
      </c>
      <c r="J69" s="7">
        <v>46.14</v>
      </c>
    </row>
    <row r="70" spans="1:10" ht="17.25" customHeight="1">
      <c r="A70" s="4">
        <v>63</v>
      </c>
      <c r="B70" s="5">
        <v>59</v>
      </c>
      <c r="C70" s="5" t="s">
        <v>208</v>
      </c>
      <c r="D70" s="5" t="s">
        <v>68</v>
      </c>
      <c r="E70" s="5" t="s">
        <v>209</v>
      </c>
      <c r="F70" s="5" t="s">
        <v>210</v>
      </c>
      <c r="G70" s="5">
        <v>1968</v>
      </c>
      <c r="H70" s="5" t="str">
        <f>IF(G70&gt;=1977,"M 16-29",IF(G70&gt;=1967,"M 30-39",IF(G70&gt;=57,"M 40-49",IF(G70&gt;=47,"M 50-59",IF(G70&gt;=37,"M 60-69","&gt;70")))))</f>
        <v>M 30-39</v>
      </c>
      <c r="I70" s="8">
        <v>14</v>
      </c>
      <c r="J70" s="7">
        <v>46.55</v>
      </c>
    </row>
    <row r="71" spans="1:10" ht="17.25" customHeight="1">
      <c r="A71" s="4">
        <v>64</v>
      </c>
      <c r="B71" s="5">
        <v>88</v>
      </c>
      <c r="C71" s="5" t="s">
        <v>211</v>
      </c>
      <c r="D71" s="5" t="s">
        <v>212</v>
      </c>
      <c r="E71" s="5" t="s">
        <v>213</v>
      </c>
      <c r="F71" s="5" t="s">
        <v>91</v>
      </c>
      <c r="G71" s="5">
        <v>1952</v>
      </c>
      <c r="H71" s="5" t="str">
        <f>IF(G71&gt;=1977,"K 16-29",IF(G71&gt;=1961,"K 30-45","K &gt;45"))</f>
        <v>K &gt;45</v>
      </c>
      <c r="I71" s="6">
        <v>1</v>
      </c>
      <c r="J71" s="7">
        <v>47.09</v>
      </c>
    </row>
    <row r="72" spans="1:10" ht="17.25" customHeight="1">
      <c r="A72" s="4">
        <v>65</v>
      </c>
      <c r="B72" s="5">
        <v>77</v>
      </c>
      <c r="C72" s="5" t="s">
        <v>214</v>
      </c>
      <c r="D72" s="5" t="s">
        <v>21</v>
      </c>
      <c r="E72" s="5" t="s">
        <v>215</v>
      </c>
      <c r="F72" s="5" t="s">
        <v>19</v>
      </c>
      <c r="G72" s="5">
        <v>1989</v>
      </c>
      <c r="H72" s="5" t="str">
        <f>IF(G72&gt;=1977,"M 16-29",IF(G72&gt;=1967,"M 30-39",IF(G72&gt;=57,"M 40-49",IF(G72&gt;=47,"M 50-59",IF(G72&gt;=37,"M 60-69","&gt;70")))))</f>
        <v>M 16-29</v>
      </c>
      <c r="I72" s="8">
        <v>19</v>
      </c>
      <c r="J72" s="7">
        <v>47.34</v>
      </c>
    </row>
    <row r="73" spans="1:10" ht="17.25" customHeight="1">
      <c r="A73" s="4">
        <v>66</v>
      </c>
      <c r="B73" s="5">
        <v>76</v>
      </c>
      <c r="C73" s="5" t="s">
        <v>216</v>
      </c>
      <c r="D73" s="5" t="s">
        <v>187</v>
      </c>
      <c r="E73" s="5" t="s">
        <v>217</v>
      </c>
      <c r="F73" s="5" t="s">
        <v>19</v>
      </c>
      <c r="G73" s="5">
        <v>1976</v>
      </c>
      <c r="H73" s="5" t="str">
        <f>IF(G73&gt;=1977,"M 16-29",IF(G73&gt;=1967,"M 30-39",IF(G73&gt;=57,"M 40-49",IF(G73&gt;=47,"M 50-59",IF(G73&gt;=37,"M 60-69","&gt;70")))))</f>
        <v>M 30-39</v>
      </c>
      <c r="I73" s="8">
        <v>15</v>
      </c>
      <c r="J73" s="7">
        <v>47.35</v>
      </c>
    </row>
    <row r="74" spans="1:10" ht="17.25" customHeight="1">
      <c r="A74" s="4">
        <v>67</v>
      </c>
      <c r="B74" s="5">
        <v>12</v>
      </c>
      <c r="C74" s="5" t="s">
        <v>218</v>
      </c>
      <c r="D74" s="5" t="s">
        <v>219</v>
      </c>
      <c r="E74" s="5" t="s">
        <v>220</v>
      </c>
      <c r="F74" s="5" t="s">
        <v>19</v>
      </c>
      <c r="G74" s="5">
        <v>1968</v>
      </c>
      <c r="H74" s="5" t="str">
        <f>IF(G74&gt;=1977,"M 16-29",IF(G74&gt;=1967,"M 30-39",IF(G74&gt;=57,"M 40-49",IF(G74&gt;=47,"M 50-59",IF(G74&gt;=37,"M 60-69","&gt;70")))))</f>
        <v>M 30-39</v>
      </c>
      <c r="I74" s="8">
        <v>16</v>
      </c>
      <c r="J74" s="7">
        <v>48.01</v>
      </c>
    </row>
    <row r="75" spans="1:10" ht="17.25" customHeight="1">
      <c r="A75" s="4">
        <v>68</v>
      </c>
      <c r="B75" s="5">
        <v>79</v>
      </c>
      <c r="C75" s="5" t="s">
        <v>221</v>
      </c>
      <c r="D75" s="5" t="s">
        <v>222</v>
      </c>
      <c r="E75" s="5" t="s">
        <v>223</v>
      </c>
      <c r="F75" s="5" t="s">
        <v>19</v>
      </c>
      <c r="G75" s="5">
        <v>1953</v>
      </c>
      <c r="H75" s="5" t="s">
        <v>63</v>
      </c>
      <c r="I75" s="8">
        <v>10</v>
      </c>
      <c r="J75" s="7">
        <v>48.07</v>
      </c>
    </row>
    <row r="76" spans="1:10" ht="17.25" customHeight="1">
      <c r="A76" s="4">
        <v>69</v>
      </c>
      <c r="B76" s="5">
        <v>45</v>
      </c>
      <c r="C76" s="5" t="s">
        <v>224</v>
      </c>
      <c r="D76" s="5" t="s">
        <v>122</v>
      </c>
      <c r="E76" s="5" t="s">
        <v>225</v>
      </c>
      <c r="F76" s="5" t="s">
        <v>226</v>
      </c>
      <c r="G76" s="5">
        <v>1938</v>
      </c>
      <c r="H76" s="5" t="s">
        <v>157</v>
      </c>
      <c r="I76" s="6">
        <v>2</v>
      </c>
      <c r="J76" s="7">
        <v>48.13</v>
      </c>
    </row>
    <row r="77" spans="1:10" ht="17.25" customHeight="1">
      <c r="A77" s="4">
        <v>70</v>
      </c>
      <c r="B77" s="5">
        <v>16</v>
      </c>
      <c r="C77" s="5" t="s">
        <v>227</v>
      </c>
      <c r="D77" s="5" t="s">
        <v>228</v>
      </c>
      <c r="E77" s="5" t="s">
        <v>229</v>
      </c>
      <c r="F77" s="5" t="s">
        <v>19</v>
      </c>
      <c r="G77" s="5">
        <v>1964</v>
      </c>
      <c r="H77" s="5" t="s">
        <v>44</v>
      </c>
      <c r="I77" s="8">
        <v>17</v>
      </c>
      <c r="J77" s="7">
        <v>48.24</v>
      </c>
    </row>
    <row r="78" spans="1:10" ht="17.25" customHeight="1">
      <c r="A78" s="4">
        <v>71</v>
      </c>
      <c r="B78" s="5">
        <v>83</v>
      </c>
      <c r="C78" s="5" t="s">
        <v>230</v>
      </c>
      <c r="D78" s="5" t="s">
        <v>25</v>
      </c>
      <c r="E78" s="5" t="s">
        <v>231</v>
      </c>
      <c r="F78" s="5" t="s">
        <v>232</v>
      </c>
      <c r="G78" s="5">
        <v>1981</v>
      </c>
      <c r="H78" s="5" t="str">
        <f>IF(G78&gt;=1977,"M 16-29",IF(G78&gt;=1967,"M 30-39",IF(G78&gt;=57,"M 40-49",IF(G78&gt;=47,"M 50-59",IF(G78&gt;=37,"M 60-69","&gt;70")))))</f>
        <v>M 16-29</v>
      </c>
      <c r="I78" s="8">
        <v>20</v>
      </c>
      <c r="J78" s="7">
        <v>48.26</v>
      </c>
    </row>
    <row r="79" spans="1:10" ht="17.25" customHeight="1">
      <c r="A79" s="4">
        <v>72</v>
      </c>
      <c r="B79" s="5">
        <v>28</v>
      </c>
      <c r="C79" s="5" t="s">
        <v>233</v>
      </c>
      <c r="D79" s="5" t="s">
        <v>219</v>
      </c>
      <c r="E79" s="5" t="s">
        <v>234</v>
      </c>
      <c r="F79" s="5" t="s">
        <v>113</v>
      </c>
      <c r="G79" s="5">
        <v>1988</v>
      </c>
      <c r="H79" s="5" t="str">
        <f>IF(G79&gt;=1977,"M 16-29",IF(G79&gt;=1967,"M 30-39",IF(G79&gt;=57,"M 40-49",IF(G79&gt;=47,"M 50-59",IF(G79&gt;=37,"M 60-69","&gt;70")))))</f>
        <v>M 16-29</v>
      </c>
      <c r="I79" s="8">
        <v>21</v>
      </c>
      <c r="J79" s="7">
        <v>48.43</v>
      </c>
    </row>
    <row r="80" spans="1:10" ht="17.25" customHeight="1">
      <c r="A80" s="4">
        <v>73</v>
      </c>
      <c r="B80" s="5">
        <v>17</v>
      </c>
      <c r="C80" s="5" t="s">
        <v>235</v>
      </c>
      <c r="D80" s="5" t="s">
        <v>147</v>
      </c>
      <c r="E80" s="5" t="s">
        <v>236</v>
      </c>
      <c r="F80" s="5" t="s">
        <v>19</v>
      </c>
      <c r="G80" s="5">
        <v>1964</v>
      </c>
      <c r="H80" s="5" t="s">
        <v>44</v>
      </c>
      <c r="I80" s="8">
        <v>18</v>
      </c>
      <c r="J80" s="7">
        <v>48.57</v>
      </c>
    </row>
    <row r="81" spans="1:10" ht="17.25" customHeight="1">
      <c r="A81" s="4">
        <v>74</v>
      </c>
      <c r="B81" s="5">
        <v>52</v>
      </c>
      <c r="C81" s="5" t="s">
        <v>237</v>
      </c>
      <c r="D81" s="5" t="s">
        <v>238</v>
      </c>
      <c r="E81" s="5" t="s">
        <v>239</v>
      </c>
      <c r="F81" s="5" t="s">
        <v>19</v>
      </c>
      <c r="G81" s="5">
        <v>1989</v>
      </c>
      <c r="H81" s="5" t="str">
        <f>IF(G81&gt;=1977,"M 16-29",IF(G81&gt;=1967,"M 30-39",IF(G81&gt;=57,"M 40-49",IF(G81&gt;=47,"M 50-59",IF(G81&gt;=37,"M 60-69","&gt;70")))))</f>
        <v>M 16-29</v>
      </c>
      <c r="I81" s="8">
        <v>22</v>
      </c>
      <c r="J81" s="7">
        <v>49.17</v>
      </c>
    </row>
    <row r="82" spans="1:10" ht="17.25" customHeight="1">
      <c r="A82" s="4">
        <v>75</v>
      </c>
      <c r="B82" s="5">
        <v>54</v>
      </c>
      <c r="C82" s="5" t="s">
        <v>240</v>
      </c>
      <c r="D82" s="5" t="s">
        <v>17</v>
      </c>
      <c r="E82" s="5" t="s">
        <v>239</v>
      </c>
      <c r="F82" s="5" t="s">
        <v>19</v>
      </c>
      <c r="G82" s="5">
        <v>1988</v>
      </c>
      <c r="H82" s="5" t="str">
        <f>IF(G82&gt;=1977,"M 16-29",IF(G82&gt;=1967,"M 30-39",IF(G82&gt;=57,"M 40-49",IF(G82&gt;=47,"M 50-59",IF(G82&gt;=37,"M 60-69","&gt;70")))))</f>
        <v>M 16-29</v>
      </c>
      <c r="I82" s="8">
        <v>23</v>
      </c>
      <c r="J82" s="7">
        <v>49.25</v>
      </c>
    </row>
    <row r="83" spans="1:10" ht="17.25" customHeight="1">
      <c r="A83" s="4">
        <v>76</v>
      </c>
      <c r="B83" s="5">
        <v>68</v>
      </c>
      <c r="C83" s="5" t="s">
        <v>241</v>
      </c>
      <c r="D83" s="5" t="s">
        <v>242</v>
      </c>
      <c r="E83" s="5" t="s">
        <v>243</v>
      </c>
      <c r="F83" s="5" t="s">
        <v>19</v>
      </c>
      <c r="G83" s="5">
        <v>1948</v>
      </c>
      <c r="H83" s="5" t="s">
        <v>63</v>
      </c>
      <c r="I83" s="8">
        <v>11</v>
      </c>
      <c r="J83" s="7">
        <v>49.32</v>
      </c>
    </row>
    <row r="84" spans="1:10" ht="17.25" customHeight="1">
      <c r="A84" s="4">
        <v>77</v>
      </c>
      <c r="B84" s="5">
        <v>49</v>
      </c>
      <c r="C84" s="5" t="s">
        <v>244</v>
      </c>
      <c r="D84" s="5" t="s">
        <v>228</v>
      </c>
      <c r="E84" s="5" t="s">
        <v>245</v>
      </c>
      <c r="F84" s="5" t="s">
        <v>19</v>
      </c>
      <c r="G84" s="5">
        <v>1969</v>
      </c>
      <c r="H84" s="5" t="str">
        <f>IF(G84&gt;=1977,"M 16-29",IF(G84&gt;=1967,"M 30-39",IF(G84&gt;=57,"M 40-49",IF(G84&gt;=47,"M 50-59",IF(G84&gt;=37,"M 60-69","&gt;70")))))</f>
        <v>M 30-39</v>
      </c>
      <c r="I84" s="8">
        <v>17</v>
      </c>
      <c r="J84" s="7">
        <v>49.47</v>
      </c>
    </row>
    <row r="85" spans="1:10" ht="17.25" customHeight="1">
      <c r="A85" s="4">
        <v>78</v>
      </c>
      <c r="B85" s="5">
        <v>81</v>
      </c>
      <c r="C85" s="5" t="s">
        <v>203</v>
      </c>
      <c r="D85" s="5" t="s">
        <v>125</v>
      </c>
      <c r="E85" s="5" t="s">
        <v>246</v>
      </c>
      <c r="F85" s="5" t="s">
        <v>210</v>
      </c>
      <c r="G85" s="5">
        <v>1961</v>
      </c>
      <c r="H85" s="5" t="s">
        <v>44</v>
      </c>
      <c r="I85" s="8">
        <v>19</v>
      </c>
      <c r="J85" s="7">
        <v>49.5</v>
      </c>
    </row>
    <row r="86" spans="1:10" ht="17.25" customHeight="1">
      <c r="A86" s="4">
        <v>79</v>
      </c>
      <c r="B86" s="5">
        <v>93</v>
      </c>
      <c r="C86" s="5" t="s">
        <v>247</v>
      </c>
      <c r="D86" s="5" t="s">
        <v>129</v>
      </c>
      <c r="E86" s="5" t="s">
        <v>248</v>
      </c>
      <c r="F86" s="5" t="s">
        <v>249</v>
      </c>
      <c r="G86" s="5">
        <v>1977</v>
      </c>
      <c r="H86" s="5" t="str">
        <f>IF(G86&gt;=1977,"M 16-29",IF(G86&gt;=1967,"M 30-39",IF(G86&gt;=57,"M 40-49",IF(G86&gt;=47,"M 50-59",IF(G86&gt;=37,"M 60-69","&gt;70")))))</f>
        <v>M 16-29</v>
      </c>
      <c r="I86" s="8">
        <v>24</v>
      </c>
      <c r="J86" s="7">
        <v>50.09</v>
      </c>
    </row>
    <row r="87" spans="1:10" ht="17.25" customHeight="1">
      <c r="A87" s="4">
        <v>80</v>
      </c>
      <c r="B87" s="5">
        <v>64</v>
      </c>
      <c r="C87" s="5" t="s">
        <v>117</v>
      </c>
      <c r="D87" s="5" t="s">
        <v>136</v>
      </c>
      <c r="E87" s="5" t="s">
        <v>250</v>
      </c>
      <c r="F87" s="5" t="s">
        <v>120</v>
      </c>
      <c r="G87" s="5">
        <v>1936</v>
      </c>
      <c r="H87" s="5" t="s">
        <v>251</v>
      </c>
      <c r="I87" s="6">
        <v>1</v>
      </c>
      <c r="J87" s="7">
        <v>52</v>
      </c>
    </row>
    <row r="88" spans="1:10" ht="17.25" customHeight="1">
      <c r="A88" s="4">
        <v>81</v>
      </c>
      <c r="B88" s="5">
        <v>23</v>
      </c>
      <c r="C88" s="5" t="s">
        <v>252</v>
      </c>
      <c r="D88" s="5" t="s">
        <v>253</v>
      </c>
      <c r="E88" s="5" t="s">
        <v>254</v>
      </c>
      <c r="F88" s="5" t="s">
        <v>255</v>
      </c>
      <c r="G88" s="5">
        <v>1935</v>
      </c>
      <c r="H88" s="5" t="s">
        <v>251</v>
      </c>
      <c r="I88" s="6">
        <v>2</v>
      </c>
      <c r="J88" s="7">
        <v>54.1</v>
      </c>
    </row>
    <row r="89" spans="1:10" ht="17.25" customHeight="1">
      <c r="A89" s="4">
        <v>82</v>
      </c>
      <c r="B89" s="5">
        <v>95</v>
      </c>
      <c r="C89" s="5" t="s">
        <v>256</v>
      </c>
      <c r="D89" s="5" t="s">
        <v>50</v>
      </c>
      <c r="E89" s="5" t="s">
        <v>257</v>
      </c>
      <c r="F89" s="5" t="s">
        <v>249</v>
      </c>
      <c r="G89" s="5">
        <v>1977</v>
      </c>
      <c r="H89" s="5" t="str">
        <f>IF(G89&gt;=1977,"K 16-29",IF(G89&gt;=1961,"K 30-45","&gt;45"))</f>
        <v>K 16-29</v>
      </c>
      <c r="I89" s="6">
        <v>3</v>
      </c>
      <c r="J89" s="7">
        <v>54.19</v>
      </c>
    </row>
    <row r="90" spans="1:10" ht="17.25" customHeight="1">
      <c r="A90" s="4">
        <v>83</v>
      </c>
      <c r="B90" s="5">
        <v>94</v>
      </c>
      <c r="C90" s="5" t="s">
        <v>256</v>
      </c>
      <c r="D90" s="5" t="s">
        <v>21</v>
      </c>
      <c r="E90" s="5" t="s">
        <v>258</v>
      </c>
      <c r="F90" s="5" t="s">
        <v>249</v>
      </c>
      <c r="G90" s="5">
        <v>1976</v>
      </c>
      <c r="H90" s="5" t="str">
        <f>IF(G90&gt;=1977,"M 16-29",IF(G90&gt;=1967,"M 30-39",IF(G90&gt;=57,"M 40-49",IF(G90&gt;=47,"M 50-59",IF(G90&gt;=37,"M 60-69","&gt;70")))))</f>
        <v>M 30-39</v>
      </c>
      <c r="I90" s="8">
        <v>18</v>
      </c>
      <c r="J90" s="7">
        <v>54.2</v>
      </c>
    </row>
    <row r="91" spans="1:10" ht="17.25" customHeight="1">
      <c r="A91" s="4">
        <v>84</v>
      </c>
      <c r="B91" s="5">
        <v>9</v>
      </c>
      <c r="C91" s="5" t="s">
        <v>259</v>
      </c>
      <c r="D91" s="5" t="s">
        <v>260</v>
      </c>
      <c r="E91" s="5" t="s">
        <v>261</v>
      </c>
      <c r="F91" s="5" t="s">
        <v>262</v>
      </c>
      <c r="G91" s="5">
        <v>1985</v>
      </c>
      <c r="H91" s="5" t="str">
        <f>IF(G91&gt;=1977,"K 16-29",IF(G91&gt;=1961,"K 30-45","&gt;45"))</f>
        <v>K 16-29</v>
      </c>
      <c r="I91" s="8">
        <v>4</v>
      </c>
      <c r="J91" s="7">
        <v>55.41</v>
      </c>
    </row>
    <row r="92" spans="1:10" ht="17.25" customHeight="1">
      <c r="A92" s="4">
        <v>85</v>
      </c>
      <c r="B92" s="5">
        <v>8</v>
      </c>
      <c r="C92" s="5" t="s">
        <v>263</v>
      </c>
      <c r="D92" s="5" t="s">
        <v>115</v>
      </c>
      <c r="E92" s="5" t="s">
        <v>264</v>
      </c>
      <c r="F92" s="5" t="s">
        <v>265</v>
      </c>
      <c r="G92" s="5">
        <v>1976</v>
      </c>
      <c r="H92" s="5" t="str">
        <f>IF(G92&gt;=1977,"M 16-29",IF(G92&gt;=1967,"M 30-39",IF(G92&gt;=57,"M 40-49",IF(G92&gt;=47,"M 50-59",IF(G92&gt;=37,"M 60-69","&gt;70")))))</f>
        <v>M 30-39</v>
      </c>
      <c r="I92" s="8">
        <v>19</v>
      </c>
      <c r="J92" s="7">
        <v>55.41</v>
      </c>
    </row>
    <row r="93" spans="1:10" ht="17.25" customHeight="1">
      <c r="A93" s="4">
        <v>86</v>
      </c>
      <c r="B93" s="5">
        <v>41</v>
      </c>
      <c r="C93" s="5" t="s">
        <v>266</v>
      </c>
      <c r="D93" s="5" t="s">
        <v>41</v>
      </c>
      <c r="E93" s="5" t="s">
        <v>267</v>
      </c>
      <c r="F93" s="5" t="s">
        <v>51</v>
      </c>
      <c r="G93" s="5">
        <v>1987</v>
      </c>
      <c r="H93" s="5" t="str">
        <f>IF(G93&gt;=1977,"M 16-29",IF(G93&gt;=1967,"M 30-39",IF(G93&gt;=57,"M 40-49",IF(G93&gt;=47,"M 50-59",IF(G93&gt;=37,"M 60-69","&gt;70")))))</f>
        <v>M 16-29</v>
      </c>
      <c r="I93" s="8">
        <v>25</v>
      </c>
      <c r="J93" s="7">
        <v>56.19</v>
      </c>
    </row>
    <row r="94" spans="1:10" ht="17.25" customHeight="1">
      <c r="A94" s="4">
        <v>87</v>
      </c>
      <c r="B94" s="5">
        <v>56</v>
      </c>
      <c r="C94" s="5" t="s">
        <v>268</v>
      </c>
      <c r="D94" s="5" t="s">
        <v>269</v>
      </c>
      <c r="E94" s="5" t="s">
        <v>270</v>
      </c>
      <c r="F94" s="5" t="s">
        <v>271</v>
      </c>
      <c r="G94" s="5">
        <v>1959</v>
      </c>
      <c r="H94" s="5" t="str">
        <f>IF(G94&gt;=1977,"K 16-29",IF(G94&gt;=1961,"K 30-45","K &gt;45"))</f>
        <v>K &gt;45</v>
      </c>
      <c r="I94" s="6">
        <v>2</v>
      </c>
      <c r="J94" s="7">
        <v>57.04</v>
      </c>
    </row>
    <row r="95" spans="1:10" ht="17.25" customHeight="1">
      <c r="A95" s="4">
        <v>88</v>
      </c>
      <c r="B95" s="5">
        <v>57</v>
      </c>
      <c r="C95" s="5" t="s">
        <v>272</v>
      </c>
      <c r="D95" s="5" t="s">
        <v>273</v>
      </c>
      <c r="E95" s="5" t="s">
        <v>274</v>
      </c>
      <c r="F95" s="5" t="s">
        <v>271</v>
      </c>
      <c r="G95" s="5">
        <v>1939</v>
      </c>
      <c r="H95" s="5" t="s">
        <v>157</v>
      </c>
      <c r="I95" s="6">
        <v>3</v>
      </c>
      <c r="J95" s="7">
        <v>57.04</v>
      </c>
    </row>
    <row r="96" spans="1:10" ht="17.25" customHeight="1">
      <c r="A96" s="4">
        <v>89</v>
      </c>
      <c r="B96" s="5">
        <v>89</v>
      </c>
      <c r="C96" s="5" t="s">
        <v>275</v>
      </c>
      <c r="D96" s="5" t="s">
        <v>142</v>
      </c>
      <c r="E96" s="5" t="s">
        <v>276</v>
      </c>
      <c r="F96" s="5" t="s">
        <v>104</v>
      </c>
      <c r="G96" s="5">
        <v>1989</v>
      </c>
      <c r="H96" s="5" t="str">
        <f>IF(G96&gt;=1977,"M 16-29",IF(G96&gt;=1967,"M 30-39",IF(G96&gt;=57,"M 40-49",IF(G96&gt;=47,"M 50-59",IF(G96&gt;=37,"M 60-69","&gt;70")))))</f>
        <v>M 16-29</v>
      </c>
      <c r="I96" s="8">
        <v>26</v>
      </c>
      <c r="J96" s="7">
        <v>62.23</v>
      </c>
    </row>
    <row r="97" spans="1:10" ht="17.25" customHeight="1">
      <c r="A97" s="4">
        <v>90</v>
      </c>
      <c r="B97" s="5">
        <v>3</v>
      </c>
      <c r="C97" s="5" t="s">
        <v>277</v>
      </c>
      <c r="D97" s="5" t="s">
        <v>278</v>
      </c>
      <c r="E97" s="5" t="s">
        <v>279</v>
      </c>
      <c r="F97" s="5" t="s">
        <v>104</v>
      </c>
      <c r="G97" s="5">
        <v>1989</v>
      </c>
      <c r="H97" s="5" t="str">
        <f>IF(G97&gt;=1977,"M 16-29",IF(G97&gt;=1967,"M 30-39",IF(G97&gt;=57,"M 40-49",IF(G97&gt;=47,"M 50-59",IF(G97&gt;=37,"M 60-69","&gt;70")))))</f>
        <v>M 16-29</v>
      </c>
      <c r="I97" s="8">
        <v>27</v>
      </c>
      <c r="J97" s="7">
        <v>62.24</v>
      </c>
    </row>
    <row r="98" spans="1:10" ht="17.25" customHeight="1">
      <c r="A98" s="4">
        <v>91</v>
      </c>
      <c r="B98" s="5">
        <v>91</v>
      </c>
      <c r="C98" s="5" t="s">
        <v>280</v>
      </c>
      <c r="D98" s="5" t="s">
        <v>281</v>
      </c>
      <c r="E98" s="5" t="s">
        <v>282</v>
      </c>
      <c r="F98" s="5" t="s">
        <v>19</v>
      </c>
      <c r="G98" s="5">
        <v>1973</v>
      </c>
      <c r="H98" s="5" t="str">
        <f>IF(G98&gt;=1977,"M 16-29",IF(G98&gt;=1967,"M 30-39",IF(G98&gt;=57,"M 40-49",IF(G98&gt;=47,"M 50-59",IF(G98&gt;=37,"M 60-69","&gt;70")))))</f>
        <v>M 30-39</v>
      </c>
      <c r="I98" s="8">
        <v>20</v>
      </c>
      <c r="J98" s="7">
        <v>65.59</v>
      </c>
    </row>
    <row r="99" spans="2:10" ht="17.25" customHeight="1">
      <c r="B99" s="9"/>
      <c r="C99" s="9"/>
      <c r="D99" s="9"/>
      <c r="E99" s="9"/>
      <c r="F99" s="9"/>
      <c r="G99" s="9"/>
      <c r="H99" s="9"/>
      <c r="I99" s="9"/>
      <c r="J99" s="9" t="s">
        <v>283</v>
      </c>
    </row>
    <row r="100" spans="2:10" ht="17.25" customHeight="1">
      <c r="B100" s="9"/>
      <c r="C100" s="9"/>
      <c r="D100" s="9"/>
      <c r="E100" s="9"/>
      <c r="F100" s="9"/>
      <c r="G100" s="9"/>
      <c r="H100" s="9"/>
      <c r="I100" s="9"/>
      <c r="J100" s="9"/>
    </row>
    <row r="101" spans="2:10" ht="17.25" customHeight="1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17.25" customHeight="1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17.2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17.25" customHeight="1"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17.2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ht="17.2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ht="17.2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ht="17.2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ht="17.2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2:10" ht="17.25" customHeight="1">
      <c r="B110" s="9"/>
      <c r="C110" s="9"/>
      <c r="D110" s="9"/>
      <c r="E110" s="9"/>
      <c r="F110" s="9"/>
      <c r="G110" s="9"/>
      <c r="H110" s="9"/>
      <c r="I110" s="9"/>
      <c r="J110" s="9"/>
    </row>
    <row r="111" spans="2:10" ht="17.25" customHeight="1">
      <c r="B111" s="9"/>
      <c r="C111" s="9"/>
      <c r="D111" s="9"/>
      <c r="E111" s="9"/>
      <c r="F111" s="9"/>
      <c r="G111" s="9"/>
      <c r="H111" s="9"/>
      <c r="I111" s="9"/>
      <c r="J111" s="9"/>
    </row>
    <row r="112" spans="2:10" ht="17.25" customHeight="1">
      <c r="B112" s="9"/>
      <c r="C112" s="9"/>
      <c r="D112" s="9"/>
      <c r="E112" s="9"/>
      <c r="F112" s="9"/>
      <c r="G112" s="9"/>
      <c r="H112" s="9"/>
      <c r="I112" s="9"/>
      <c r="J112" s="9"/>
    </row>
    <row r="113" spans="2:10" ht="17.25" customHeight="1">
      <c r="B113" s="9"/>
      <c r="C113" s="9"/>
      <c r="D113" s="9"/>
      <c r="E113" s="9"/>
      <c r="F113" s="9"/>
      <c r="G113" s="9"/>
      <c r="H113" s="9"/>
      <c r="I113" s="9"/>
      <c r="J113" s="9"/>
    </row>
    <row r="114" spans="2:10" ht="17.25" customHeight="1">
      <c r="B114" s="9"/>
      <c r="C114" s="9"/>
      <c r="D114" s="9"/>
      <c r="E114" s="9"/>
      <c r="F114" s="9"/>
      <c r="G114" s="9"/>
      <c r="H114" s="9"/>
      <c r="I114" s="9"/>
      <c r="J114" s="9"/>
    </row>
    <row r="115" spans="2:10" ht="17.25" customHeight="1">
      <c r="B115" s="9"/>
      <c r="C115" s="9"/>
      <c r="D115" s="9"/>
      <c r="E115" s="9"/>
      <c r="F115" s="9"/>
      <c r="G115" s="9"/>
      <c r="H115" s="9"/>
      <c r="I115" s="9"/>
      <c r="J115" s="9"/>
    </row>
    <row r="116" spans="2:10" ht="17.25" customHeight="1">
      <c r="B116" s="9"/>
      <c r="C116" s="9"/>
      <c r="D116" s="9"/>
      <c r="E116" s="9"/>
      <c r="F116" s="9"/>
      <c r="G116" s="9"/>
      <c r="H116" s="9"/>
      <c r="I116" s="9"/>
      <c r="J116" s="9"/>
    </row>
    <row r="117" spans="2:10" ht="17.25" customHeight="1">
      <c r="B117" s="9"/>
      <c r="C117" s="9"/>
      <c r="D117" s="9"/>
      <c r="E117" s="9"/>
      <c r="F117" s="9"/>
      <c r="G117" s="9"/>
      <c r="H117" s="9"/>
      <c r="I117" s="9"/>
      <c r="J117" s="9"/>
    </row>
    <row r="118" spans="2:10" ht="17.25" customHeight="1">
      <c r="B118" s="9"/>
      <c r="C118" s="9"/>
      <c r="D118" s="9"/>
      <c r="E118" s="9"/>
      <c r="F118" s="9"/>
      <c r="G118" s="9"/>
      <c r="H118" s="9"/>
      <c r="I118" s="9"/>
      <c r="J118" s="9"/>
    </row>
    <row r="119" spans="2:10" ht="17.25" customHeight="1">
      <c r="B119" s="9"/>
      <c r="C119" s="9"/>
      <c r="D119" s="9"/>
      <c r="E119" s="9"/>
      <c r="F119" s="9"/>
      <c r="G119" s="9"/>
      <c r="H119" s="9"/>
      <c r="I119" s="9"/>
      <c r="J119" s="9"/>
    </row>
    <row r="120" spans="2:10" ht="17.25" customHeight="1">
      <c r="B120" s="9"/>
      <c r="C120" s="9"/>
      <c r="D120" s="9"/>
      <c r="E120" s="9"/>
      <c r="F120" s="9"/>
      <c r="G120" s="9"/>
      <c r="H120" s="9"/>
      <c r="I120" s="9"/>
      <c r="J120" s="9"/>
    </row>
    <row r="121" spans="2:10" ht="17.25" customHeight="1">
      <c r="B121" s="9"/>
      <c r="C121" s="9"/>
      <c r="D121" s="9"/>
      <c r="E121" s="9"/>
      <c r="F121" s="9"/>
      <c r="G121" s="9"/>
      <c r="H121" s="9"/>
      <c r="I121" s="9"/>
      <c r="J121" s="9"/>
    </row>
    <row r="122" spans="2:10" ht="17.25" customHeight="1">
      <c r="B122" s="9"/>
      <c r="C122" s="9"/>
      <c r="D122" s="9"/>
      <c r="E122" s="9"/>
      <c r="F122" s="9"/>
      <c r="G122" s="9"/>
      <c r="H122" s="9"/>
      <c r="I122" s="9"/>
      <c r="J122" s="9"/>
    </row>
    <row r="123" spans="2:10" ht="17.25" customHeight="1">
      <c r="B123" s="9"/>
      <c r="C123" s="9"/>
      <c r="D123" s="9"/>
      <c r="E123" s="9"/>
      <c r="F123" s="9"/>
      <c r="G123" s="9"/>
      <c r="H123" s="9"/>
      <c r="I123" s="9"/>
      <c r="J123" s="9"/>
    </row>
    <row r="124" spans="2:10" ht="17.25" customHeight="1">
      <c r="B124" s="9"/>
      <c r="C124" s="9"/>
      <c r="D124" s="9"/>
      <c r="E124" s="9"/>
      <c r="F124" s="9"/>
      <c r="G124" s="9"/>
      <c r="H124" s="9"/>
      <c r="I124" s="9"/>
      <c r="J124" s="9"/>
    </row>
    <row r="125" spans="2:10" ht="17.25" customHeight="1">
      <c r="B125" s="9"/>
      <c r="C125" s="9"/>
      <c r="D125" s="9"/>
      <c r="E125" s="9"/>
      <c r="F125" s="9"/>
      <c r="G125" s="9"/>
      <c r="H125" s="9"/>
      <c r="I125" s="9"/>
      <c r="J125" s="9"/>
    </row>
    <row r="126" spans="2:10" ht="17.25" customHeight="1">
      <c r="B126" s="9"/>
      <c r="C126" s="9"/>
      <c r="D126" s="9"/>
      <c r="E126" s="9"/>
      <c r="F126" s="9"/>
      <c r="G126" s="9"/>
      <c r="H126" s="9"/>
      <c r="I126" s="9"/>
      <c r="J126" s="9"/>
    </row>
    <row r="127" spans="2:10" ht="17.25" customHeight="1">
      <c r="B127" s="9"/>
      <c r="C127" s="9"/>
      <c r="D127" s="9"/>
      <c r="E127" s="9"/>
      <c r="F127" s="9"/>
      <c r="G127" s="9"/>
      <c r="H127" s="9"/>
      <c r="I127" s="9"/>
      <c r="J127" s="9"/>
    </row>
    <row r="128" spans="2:10" ht="17.25" customHeight="1">
      <c r="B128" s="9"/>
      <c r="C128" s="9"/>
      <c r="D128" s="9"/>
      <c r="E128" s="9"/>
      <c r="F128" s="9"/>
      <c r="G128" s="9"/>
      <c r="H128" s="9"/>
      <c r="I128" s="9"/>
      <c r="J128" s="9"/>
    </row>
    <row r="129" spans="2:10" ht="17.25" customHeight="1">
      <c r="B129" s="9"/>
      <c r="C129" s="9"/>
      <c r="D129" s="9"/>
      <c r="E129" s="9"/>
      <c r="F129" s="9"/>
      <c r="G129" s="9"/>
      <c r="H129" s="9"/>
      <c r="I129" s="9"/>
      <c r="J129" s="9"/>
    </row>
    <row r="130" spans="2:10" ht="17.25" customHeight="1">
      <c r="B130" s="9"/>
      <c r="C130" s="9"/>
      <c r="D130" s="9"/>
      <c r="E130" s="9"/>
      <c r="F130" s="9"/>
      <c r="G130" s="9"/>
      <c r="H130" s="9"/>
      <c r="I130" s="9"/>
      <c r="J130" s="9"/>
    </row>
    <row r="131" spans="2:10" ht="17.25" customHeight="1">
      <c r="B131" s="9"/>
      <c r="C131" s="9"/>
      <c r="D131" s="9"/>
      <c r="E131" s="9"/>
      <c r="F131" s="9"/>
      <c r="G131" s="9"/>
      <c r="H131" s="9"/>
      <c r="I131" s="9"/>
      <c r="J131" s="9"/>
    </row>
    <row r="132" spans="2:10" ht="17.25" customHeight="1">
      <c r="B132" s="9"/>
      <c r="C132" s="9"/>
      <c r="D132" s="9"/>
      <c r="E132" s="9"/>
      <c r="F132" s="9"/>
      <c r="G132" s="9"/>
      <c r="H132" s="9"/>
      <c r="I132" s="9"/>
      <c r="J132" s="9"/>
    </row>
    <row r="133" spans="2:10" ht="17.25" customHeight="1">
      <c r="B133" s="9"/>
      <c r="C133" s="9"/>
      <c r="D133" s="9"/>
      <c r="E133" s="9"/>
      <c r="F133" s="9"/>
      <c r="G133" s="9"/>
      <c r="H133" s="9"/>
      <c r="I133" s="9"/>
      <c r="J133" s="9"/>
    </row>
    <row r="134" spans="2:10" ht="17.25" customHeight="1">
      <c r="B134" s="9"/>
      <c r="C134" s="9"/>
      <c r="D134" s="9"/>
      <c r="E134" s="9"/>
      <c r="F134" s="9"/>
      <c r="G134" s="9"/>
      <c r="H134" s="9"/>
      <c r="I134" s="9"/>
      <c r="J134" s="9"/>
    </row>
    <row r="135" spans="2:10" ht="17.25" customHeight="1"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2:10" ht="17.25" customHeight="1">
      <c r="B136" s="9"/>
      <c r="C136" s="9"/>
      <c r="D136" s="9"/>
      <c r="E136" s="9"/>
      <c r="F136" s="9"/>
      <c r="G136" s="9"/>
      <c r="H136" s="9"/>
      <c r="I136" s="9"/>
      <c r="J136" s="9"/>
    </row>
    <row r="137" spans="2:10" ht="17.25" customHeight="1">
      <c r="B137" s="9"/>
      <c r="C137" s="9"/>
      <c r="D137" s="9"/>
      <c r="E137" s="9"/>
      <c r="F137" s="9"/>
      <c r="G137" s="9"/>
      <c r="H137" s="9"/>
      <c r="I137" s="9"/>
      <c r="J137" s="9"/>
    </row>
    <row r="138" spans="2:10" ht="17.25" customHeight="1">
      <c r="B138" s="9"/>
      <c r="C138" s="9"/>
      <c r="D138" s="9"/>
      <c r="E138" s="9"/>
      <c r="F138" s="9"/>
      <c r="G138" s="9"/>
      <c r="H138" s="9"/>
      <c r="I138" s="9"/>
      <c r="J138" s="9"/>
    </row>
    <row r="139" spans="2:10" ht="17.25" customHeight="1">
      <c r="B139" s="9"/>
      <c r="C139" s="9"/>
      <c r="D139" s="9"/>
      <c r="E139" s="9"/>
      <c r="F139" s="9"/>
      <c r="G139" s="9"/>
      <c r="H139" s="9"/>
      <c r="I139" s="9"/>
      <c r="J139" s="9"/>
    </row>
    <row r="140" spans="2:10" ht="17.25" customHeight="1">
      <c r="B140" s="9"/>
      <c r="C140" s="9"/>
      <c r="D140" s="9"/>
      <c r="E140" s="9"/>
      <c r="F140" s="9"/>
      <c r="G140" s="9"/>
      <c r="H140" s="9"/>
      <c r="I140" s="9"/>
      <c r="J140" s="9"/>
    </row>
    <row r="141" spans="2:10" ht="17.25" customHeight="1">
      <c r="B141" s="9"/>
      <c r="C141" s="9"/>
      <c r="D141" s="9"/>
      <c r="E141" s="9"/>
      <c r="F141" s="9"/>
      <c r="G141" s="9"/>
      <c r="H141" s="9"/>
      <c r="I141" s="9"/>
      <c r="J141" s="9"/>
    </row>
    <row r="142" spans="2:10" ht="17.25" customHeight="1">
      <c r="B142" s="9"/>
      <c r="C142" s="9"/>
      <c r="D142" s="9"/>
      <c r="E142" s="9"/>
      <c r="F142" s="9"/>
      <c r="G142" s="9"/>
      <c r="H142" s="9"/>
      <c r="I142" s="9"/>
      <c r="J142" s="9"/>
    </row>
    <row r="143" spans="2:10" ht="17.25" customHeight="1">
      <c r="B143" s="9"/>
      <c r="C143" s="9"/>
      <c r="D143" s="9"/>
      <c r="E143" s="9"/>
      <c r="F143" s="9"/>
      <c r="G143" s="9"/>
      <c r="H143" s="9"/>
      <c r="I143" s="9"/>
      <c r="J143" s="9"/>
    </row>
    <row r="144" spans="2:10" ht="17.25" customHeight="1">
      <c r="B144" s="9"/>
      <c r="C144" s="9"/>
      <c r="D144" s="9"/>
      <c r="E144" s="9"/>
      <c r="F144" s="9"/>
      <c r="G144" s="9"/>
      <c r="H144" s="9"/>
      <c r="I144" s="9"/>
      <c r="J144" s="9"/>
    </row>
    <row r="145" spans="2:10" ht="17.25" customHeight="1">
      <c r="B145" s="9"/>
      <c r="C145" s="9"/>
      <c r="D145" s="9"/>
      <c r="E145" s="9"/>
      <c r="F145" s="9"/>
      <c r="G145" s="9"/>
      <c r="H145" s="9"/>
      <c r="I145" s="9"/>
      <c r="J145" s="9"/>
    </row>
    <row r="146" spans="2:10" ht="17.25" customHeight="1">
      <c r="B146" s="9"/>
      <c r="C146" s="9"/>
      <c r="D146" s="9"/>
      <c r="E146" s="9"/>
      <c r="F146" s="9"/>
      <c r="G146" s="9"/>
      <c r="H146" s="9"/>
      <c r="I146" s="9"/>
      <c r="J146" s="9"/>
    </row>
    <row r="147" spans="2:10" ht="17.25" customHeight="1">
      <c r="B147" s="9"/>
      <c r="C147" s="9"/>
      <c r="D147" s="9"/>
      <c r="E147" s="9"/>
      <c r="F147" s="9"/>
      <c r="G147" s="9"/>
      <c r="H147" s="9"/>
      <c r="I147" s="9"/>
      <c r="J147" s="9"/>
    </row>
    <row r="148" spans="2:10" ht="17.25" customHeight="1">
      <c r="B148" s="9"/>
      <c r="C148" s="9"/>
      <c r="D148" s="9"/>
      <c r="E148" s="9"/>
      <c r="F148" s="9"/>
      <c r="G148" s="9"/>
      <c r="H148" s="9"/>
      <c r="I148" s="9"/>
      <c r="J148" s="9"/>
    </row>
    <row r="149" spans="2:10" ht="17.25" customHeight="1">
      <c r="B149" s="9"/>
      <c r="C149" s="9"/>
      <c r="D149" s="9"/>
      <c r="E149" s="9"/>
      <c r="F149" s="9"/>
      <c r="G149" s="9"/>
      <c r="H149" s="9"/>
      <c r="I149" s="9"/>
      <c r="J149" s="9"/>
    </row>
    <row r="150" spans="2:10" ht="17.25" customHeight="1">
      <c r="B150" s="9"/>
      <c r="C150" s="9"/>
      <c r="D150" s="9"/>
      <c r="E150" s="9"/>
      <c r="F150" s="9"/>
      <c r="G150" s="9"/>
      <c r="H150" s="9"/>
      <c r="I150" s="9"/>
      <c r="J150" s="9"/>
    </row>
    <row r="151" spans="2:10" ht="17.25" customHeight="1">
      <c r="B151" s="9"/>
      <c r="C151" s="9"/>
      <c r="D151" s="9"/>
      <c r="E151" s="9"/>
      <c r="F151" s="9"/>
      <c r="G151" s="9"/>
      <c r="H151" s="9"/>
      <c r="I151" s="9"/>
      <c r="J151" s="9"/>
    </row>
    <row r="152" spans="2:10" ht="17.25" customHeight="1">
      <c r="B152" s="9"/>
      <c r="C152" s="9"/>
      <c r="D152" s="9"/>
      <c r="E152" s="9"/>
      <c r="F152" s="9"/>
      <c r="G152" s="9"/>
      <c r="H152" s="9"/>
      <c r="I152" s="9"/>
      <c r="J152" s="9"/>
    </row>
    <row r="153" spans="2:10" ht="17.25" customHeight="1">
      <c r="B153" s="9"/>
      <c r="C153" s="9"/>
      <c r="D153" s="9"/>
      <c r="E153" s="9"/>
      <c r="F153" s="9"/>
      <c r="G153" s="9"/>
      <c r="H153" s="9"/>
      <c r="I153" s="9"/>
      <c r="J153" s="9"/>
    </row>
    <row r="154" spans="2:10" ht="17.25" customHeight="1">
      <c r="B154" s="9"/>
      <c r="C154" s="9"/>
      <c r="D154" s="9"/>
      <c r="E154" s="9"/>
      <c r="F154" s="9"/>
      <c r="G154" s="9"/>
      <c r="H154" s="9"/>
      <c r="I154" s="9"/>
      <c r="J154" s="9"/>
    </row>
    <row r="155" spans="2:10" ht="17.25" customHeight="1">
      <c r="B155" s="9"/>
      <c r="C155" s="9"/>
      <c r="D155" s="9"/>
      <c r="E155" s="9"/>
      <c r="F155" s="9"/>
      <c r="G155" s="9"/>
      <c r="H155" s="9"/>
      <c r="I155" s="9"/>
      <c r="J155" s="9"/>
    </row>
    <row r="156" spans="2:10" ht="17.25" customHeight="1">
      <c r="B156" s="9"/>
      <c r="C156" s="9"/>
      <c r="D156" s="9"/>
      <c r="E156" s="9"/>
      <c r="F156" s="9"/>
      <c r="G156" s="9"/>
      <c r="H156" s="9"/>
      <c r="I156" s="9"/>
      <c r="J156" s="9"/>
    </row>
    <row r="157" spans="2:10" ht="17.25" customHeight="1">
      <c r="B157" s="9"/>
      <c r="C157" s="9"/>
      <c r="D157" s="9"/>
      <c r="E157" s="9"/>
      <c r="F157" s="9"/>
      <c r="G157" s="9"/>
      <c r="H157" s="9"/>
      <c r="I157" s="9"/>
      <c r="J157" s="9"/>
    </row>
    <row r="158" spans="2:10" ht="12.75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0" ht="12.75"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9" ht="12.7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>
      <c r="A217" s="10"/>
      <c r="B217" s="10"/>
      <c r="C217" s="10"/>
      <c r="D217" s="10"/>
      <c r="E217" s="10"/>
      <c r="F217" s="10"/>
      <c r="G217" s="10"/>
      <c r="H217" s="10"/>
      <c r="I217" s="10"/>
    </row>
  </sheetData>
  <sheetProtection/>
  <mergeCells count="6">
    <mergeCell ref="A1:J1"/>
    <mergeCell ref="A2:J2"/>
    <mergeCell ref="A3:D3"/>
    <mergeCell ref="A4:C4"/>
    <mergeCell ref="A5:C5"/>
    <mergeCell ref="A6:C6"/>
  </mergeCells>
  <printOptions/>
  <pageMargins left="0.7875" right="0.7875" top="0.7875" bottom="1.025" header="0.5118055555555556" footer="0.7875"/>
  <pageSetup firstPageNumber="1" useFirstPageNumber="1" horizontalDpi="300" verticalDpi="300" orientation="landscape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7875" bottom="1.025" header="0.5118055555555556" footer="0.7875"/>
  <pageSetup horizontalDpi="300" verticalDpi="3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7875" bottom="1.025" header="0.5118055555555556" footer="0.7875"/>
  <pageSetup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XIII OGÓLNOPOLSKIEGO BIEGU "KRZEPKICH"</dc:title>
  <dc:subject/>
  <dc:creator>Tomek Bogatko</dc:creator>
  <cp:keywords/>
  <dc:description/>
  <cp:lastModifiedBy>ADMIN</cp:lastModifiedBy>
  <cp:lastPrinted>2006-06-04T16:34:05Z</cp:lastPrinted>
  <dcterms:created xsi:type="dcterms:W3CDTF">2006-06-03T19:25:29Z</dcterms:created>
  <dcterms:modified xsi:type="dcterms:W3CDTF">2009-11-24T15:01:37Z</dcterms:modified>
  <cp:category/>
  <cp:version/>
  <cp:contentType/>
  <cp:contentStatus/>
  <cp:revision>18</cp:revision>
</cp:coreProperties>
</file>